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305" windowHeight="13496" activeTab="0"/>
  </bookViews>
  <sheets>
    <sheet name="ОМС" sheetId="1" r:id="rId1"/>
  </sheets>
  <definedNames/>
  <calcPr fullCalcOnLoad="1"/>
</workbook>
</file>

<file path=xl/sharedStrings.xml><?xml version="1.0" encoding="utf-8"?>
<sst xmlns="http://schemas.openxmlformats.org/spreadsheetml/2006/main" count="149" uniqueCount="131">
  <si>
    <t>Перечень рабочих мест ГАУЗ "Городская поликлиника №7"</t>
  </si>
  <si>
    <t>о проведении СОУТ</t>
  </si>
  <si>
    <t>№ п/п</t>
  </si>
  <si>
    <t>Наименование должности</t>
  </si>
  <si>
    <t>Количество должностей</t>
  </si>
  <si>
    <t>Кол-во сотрудников</t>
  </si>
  <si>
    <t>Дата проведения СОУТ</t>
  </si>
  <si>
    <t xml:space="preserve">               Общеполиклинический медицинский персонал</t>
  </si>
  <si>
    <t>Врач клинический фармаколог</t>
  </si>
  <si>
    <t>Врач-эпидемиолог</t>
  </si>
  <si>
    <t xml:space="preserve">Главная медицинская сестра                       </t>
  </si>
  <si>
    <t>Медицинская сестра стерилизационной</t>
  </si>
  <si>
    <t>Медицинский дезинфектор</t>
  </si>
  <si>
    <t xml:space="preserve">         Терапевтическое отделение </t>
  </si>
  <si>
    <t xml:space="preserve">Зав. отделением-врач-терапевт                    </t>
  </si>
  <si>
    <t xml:space="preserve">Врач-терапевт участковый                           </t>
  </si>
  <si>
    <t>Врач обшей практики</t>
  </si>
  <si>
    <t xml:space="preserve">Старшая медицинская сестра                                      </t>
  </si>
  <si>
    <t xml:space="preserve">Медицинская сестра участковая                             </t>
  </si>
  <si>
    <t xml:space="preserve">         Хирургический  кабинет</t>
  </si>
  <si>
    <t xml:space="preserve">Врач-хирург                           </t>
  </si>
  <si>
    <t xml:space="preserve">Медицинская сестра </t>
  </si>
  <si>
    <t xml:space="preserve">         Урологический   кабинет</t>
  </si>
  <si>
    <t>Врач-уролог</t>
  </si>
  <si>
    <t>Медицинская сестра</t>
  </si>
  <si>
    <t xml:space="preserve">         Отоларингологический      кабинет</t>
  </si>
  <si>
    <t xml:space="preserve">Врач-отоларинголог                           </t>
  </si>
  <si>
    <t>Медицинская сестра  кабинета  аудиометрии</t>
  </si>
  <si>
    <t xml:space="preserve">         Неврологический  кабинет</t>
  </si>
  <si>
    <t xml:space="preserve">Врач-невролог                           </t>
  </si>
  <si>
    <t>Офтальмологический кабинет</t>
  </si>
  <si>
    <t>Врач-офтальмолог</t>
  </si>
  <si>
    <t>Эндокринологический кабинет</t>
  </si>
  <si>
    <t>Врач-эндокринолог</t>
  </si>
  <si>
    <t>Инфекционный  кабинет</t>
  </si>
  <si>
    <t>Врач-инфекционист</t>
  </si>
  <si>
    <t>Эндоскопический кабинет</t>
  </si>
  <si>
    <t>Врач-эндоскопист</t>
  </si>
  <si>
    <t xml:space="preserve">Кабинет ультразвуковой диагностики </t>
  </si>
  <si>
    <t>Врач ультразвуковой диагностики</t>
  </si>
  <si>
    <t>Кабинет функциональной диагностики</t>
  </si>
  <si>
    <t>Заведующая кабинетом; врач  функциональной диагностики</t>
  </si>
  <si>
    <t>Врач функциональной диагностики</t>
  </si>
  <si>
    <t>Старшая медицинская сестра</t>
  </si>
  <si>
    <t>Кабинет лечебной физкультуры</t>
  </si>
  <si>
    <t>Врач по лечебной физкультуре</t>
  </si>
  <si>
    <t>Инструктор- методист  по лечебной физкультуре</t>
  </si>
  <si>
    <t>Инструктор  по лечебной физкультуре</t>
  </si>
  <si>
    <t>Физиотерапевтическое отделение</t>
  </si>
  <si>
    <t>Зав.отделением-врач-физиотерапевт</t>
  </si>
  <si>
    <t>Медицинская сестра по физиотерапии</t>
  </si>
  <si>
    <t>Медицинская сестра по массажу</t>
  </si>
  <si>
    <t>Отделение  профилактики</t>
  </si>
  <si>
    <t xml:space="preserve">Старший фельдшер </t>
  </si>
  <si>
    <t>Медицинская сестра доврачебного приема</t>
  </si>
  <si>
    <t>Акушерка</t>
  </si>
  <si>
    <t xml:space="preserve">Клинико-диагностическая лаборатория </t>
  </si>
  <si>
    <t>Фельдшер-лаборант</t>
  </si>
  <si>
    <t>Рентгеновский  кабинет</t>
  </si>
  <si>
    <t>Врач-рентгенолог</t>
  </si>
  <si>
    <t>Рентгенолаборант</t>
  </si>
  <si>
    <t>Санитарка</t>
  </si>
  <si>
    <t>Процедурный кабинет</t>
  </si>
  <si>
    <t>Медицинская сестра процедурной</t>
  </si>
  <si>
    <t xml:space="preserve">Онкологический кабинет </t>
  </si>
  <si>
    <t>Врач-онколог</t>
  </si>
  <si>
    <t xml:space="preserve">Кардиологический кабинет </t>
  </si>
  <si>
    <t>Врач-кардиолог</t>
  </si>
  <si>
    <t>Регистратура</t>
  </si>
  <si>
    <t>Медицинский регистратор</t>
  </si>
  <si>
    <t>Кабинет медицинской статистики</t>
  </si>
  <si>
    <t>Заведующая кабинетом-врач-статистик</t>
  </si>
  <si>
    <t xml:space="preserve">Круглосуточный травм.пункт </t>
  </si>
  <si>
    <t xml:space="preserve">Зав. отделением-врач-травматолог-ортопед                    </t>
  </si>
  <si>
    <t xml:space="preserve">Врач-травматолог-ортопед                           </t>
  </si>
  <si>
    <t>Медицинская сестра  перевязочной</t>
  </si>
  <si>
    <t xml:space="preserve">Отделение восстановительного лечения </t>
  </si>
  <si>
    <t xml:space="preserve">Заведующий отделением; врач - невролог      </t>
  </si>
  <si>
    <t>Врач травматолог -ортопед</t>
  </si>
  <si>
    <t>Врач- терапевт</t>
  </si>
  <si>
    <t>Врач невролог</t>
  </si>
  <si>
    <t>Врач- рефлексотерапевт</t>
  </si>
  <si>
    <t xml:space="preserve">Старшая медицинская сестра </t>
  </si>
  <si>
    <t>Центр здоровья</t>
  </si>
  <si>
    <t xml:space="preserve">Врач функциональной диагностики </t>
  </si>
  <si>
    <t>Врач-стоматолог</t>
  </si>
  <si>
    <t>Фельдшер</t>
  </si>
  <si>
    <t>Медицинская сестра функциональной диагностики</t>
  </si>
  <si>
    <t>Медицинская сестра офтальмологического кабинета</t>
  </si>
  <si>
    <t>Медрегистратор</t>
  </si>
  <si>
    <t>Кабинет неотложной медицинской помощи</t>
  </si>
  <si>
    <t>Врач терапевт</t>
  </si>
  <si>
    <t>Дневной стационар на 26 коек</t>
  </si>
  <si>
    <t>Заведующий отделением; врач-терапевт</t>
  </si>
  <si>
    <t xml:space="preserve">Врач- невролог                           </t>
  </si>
  <si>
    <t xml:space="preserve">Старшая медицинская  сестра </t>
  </si>
  <si>
    <t>Медицинская сестра палатная</t>
  </si>
  <si>
    <t>Административно управленческий персонал</t>
  </si>
  <si>
    <t>Главный врач</t>
  </si>
  <si>
    <t>Заместитель главного врача по экспертизе</t>
  </si>
  <si>
    <t>Заместитель главного врача по медицинской части</t>
  </si>
  <si>
    <t>Заместитель главного врача по эпидемиологическим вопросам</t>
  </si>
  <si>
    <t>Заместитель главного врача по экономическим вопросам</t>
  </si>
  <si>
    <t>Главный бухгалтер</t>
  </si>
  <si>
    <t xml:space="preserve"> Ведущий бухгалтер</t>
  </si>
  <si>
    <t xml:space="preserve">Бухгалтер </t>
  </si>
  <si>
    <t>Ведущий  программист</t>
  </si>
  <si>
    <t>Техник ЭВМ</t>
  </si>
  <si>
    <t>Инженер по охране труда и технике безопасности 1 категории</t>
  </si>
  <si>
    <t>Начальник хозяйственного отдела</t>
  </si>
  <si>
    <t>Начальник планово -экономического отдела</t>
  </si>
  <si>
    <t>Экономист по финансовой работе</t>
  </si>
  <si>
    <t>Заведующая канцелярией</t>
  </si>
  <si>
    <t>Ведущий экономист</t>
  </si>
  <si>
    <t xml:space="preserve">Электроник </t>
  </si>
  <si>
    <t>Начальник отдела кадров</t>
  </si>
  <si>
    <t>Специалист по кадрам</t>
  </si>
  <si>
    <t>Ведущий  инженер по гражданской обороне и чрезвычайным ситуациям</t>
  </si>
  <si>
    <t>Инженер  энергетик</t>
  </si>
  <si>
    <t>Административно хозяйственная часть</t>
  </si>
  <si>
    <t>Делопроизводитель</t>
  </si>
  <si>
    <t>Водитель автомобиля</t>
  </si>
  <si>
    <t>Уборщик территории по санитарному содержанию</t>
  </si>
  <si>
    <t>Электромонтер по обслуживанию электрооборудования</t>
  </si>
  <si>
    <t>Рабочий по обслуживанию зданий и сооружений</t>
  </si>
  <si>
    <t>Гардеробщик</t>
  </si>
  <si>
    <t>Уборщик служебных помещений</t>
  </si>
  <si>
    <t>2016 2017</t>
  </si>
  <si>
    <t>Кастелянша</t>
  </si>
  <si>
    <t>Лифтер</t>
  </si>
  <si>
    <t>Сторож (Аметьево)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</si>
</sst>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0"/>
      <name val="Calibri"/>
      <family val="0"/>
    </font>
    <font>
      <b/>
      <sz val="14"/>
      <color indexed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Calibri"/>
      <family val="0"/>
    </font>
    <font>
      <sz val="11"/>
      <color indexed="17"/>
      <name val="Calibri"/>
      <family val="0"/>
    </font>
    <font>
      <b/>
      <sz val="18"/>
      <color indexed="62"/>
      <name val="Cambria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b/>
      <sz val="11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b/>
      <sz val="13"/>
      <color indexed="62"/>
      <name val="Calibri"/>
      <family val="0"/>
    </font>
    <font>
      <sz val="11"/>
      <color indexed="62"/>
      <name val="Calibri"/>
      <family val="0"/>
    </font>
    <font>
      <b/>
      <sz val="15"/>
      <color indexed="62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5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9" fillId="0" borderId="1" applyNumberFormat="0" applyFill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0" borderId="2" applyNumberFormat="0" applyFill="0" applyAlignment="0" applyProtection="0"/>
    <xf numFmtId="178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31" fillId="15" borderId="3" applyNumberFormat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3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23" borderId="5" applyNumberFormat="0" applyAlignment="0" applyProtection="0"/>
    <xf numFmtId="0" fontId="26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3" applyNumberFormat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0" fillId="29" borderId="8" applyNumberFormat="0" applyFont="0" applyAlignment="0" applyProtection="0"/>
    <xf numFmtId="177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43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27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2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Заголовок 2" xfId="25"/>
    <cellStyle name="60% — Акцент3" xfId="26"/>
    <cellStyle name="Акцент1" xfId="27"/>
    <cellStyle name="20% — Акцент3" xfId="28"/>
    <cellStyle name="Заголовок 1" xfId="29"/>
    <cellStyle name="Currency" xfId="30"/>
    <cellStyle name="60% — Акцент2" xfId="31"/>
    <cellStyle name="Ввод" xfId="32"/>
    <cellStyle name="Акцент6" xfId="33"/>
    <cellStyle name="Percent" xfId="34"/>
    <cellStyle name="40% — Акцент2" xfId="35"/>
    <cellStyle name="20% — Акцент2" xfId="36"/>
    <cellStyle name="Comma" xfId="37"/>
    <cellStyle name="Акцент5" xfId="38"/>
    <cellStyle name="Нейтральный" xfId="39"/>
    <cellStyle name="40% — Акцент1" xfId="40"/>
    <cellStyle name="20% — Акцент1" xfId="41"/>
    <cellStyle name="Followed Hyperlink" xfId="42"/>
    <cellStyle name="Связанная ячейка" xfId="43"/>
    <cellStyle name="Проверить ячейку" xfId="44"/>
    <cellStyle name="60% — Акцент5" xfId="45"/>
    <cellStyle name="Заголовок 4" xfId="46"/>
    <cellStyle name="Заголовок 3" xfId="47"/>
    <cellStyle name="60% — Акцент4" xfId="48"/>
    <cellStyle name="Плохой" xfId="49"/>
    <cellStyle name="Вычисление" xfId="50"/>
    <cellStyle name="Currency [0]" xfId="51"/>
    <cellStyle name="Пояснительный текст" xfId="52"/>
    <cellStyle name="40% — Акцент3" xfId="53"/>
    <cellStyle name="Заголовок" xfId="54"/>
    <cellStyle name="Итого" xfId="55"/>
    <cellStyle name="Предупреждающий текст" xfId="56"/>
    <cellStyle name="Примечание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C4C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421875" style="0" customWidth="1"/>
    <col min="2" max="2" width="55.00390625" style="0" customWidth="1"/>
    <col min="3" max="3" width="9.57421875" style="0" customWidth="1"/>
    <col min="4" max="4" width="9.140625" style="0" customWidth="1"/>
    <col min="5" max="5" width="9.8515625" style="0" bestFit="1" customWidth="1"/>
  </cols>
  <sheetData>
    <row r="1" spans="1:5" ht="18.75" customHeight="1">
      <c r="A1" s="1" t="s">
        <v>0</v>
      </c>
      <c r="B1" s="1"/>
      <c r="C1" s="1"/>
      <c r="D1" s="1"/>
      <c r="E1" s="23"/>
    </row>
    <row r="2" spans="1:5" ht="18.75" customHeight="1">
      <c r="A2" s="1"/>
      <c r="B2" s="1" t="s">
        <v>1</v>
      </c>
      <c r="C2" s="1"/>
      <c r="D2" s="1"/>
      <c r="E2" s="23"/>
    </row>
    <row r="4" spans="1:5" ht="48.75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</row>
    <row r="5" spans="1:5" ht="12">
      <c r="A5" s="5" t="s">
        <v>7</v>
      </c>
      <c r="B5" s="6"/>
      <c r="C5" s="6"/>
      <c r="D5" s="6"/>
      <c r="E5" s="24"/>
    </row>
    <row r="6" spans="1:5" ht="3.75" customHeight="1">
      <c r="A6" s="7"/>
      <c r="B6" s="8"/>
      <c r="C6" s="8"/>
      <c r="D6" s="8"/>
      <c r="E6" s="25"/>
    </row>
    <row r="7" spans="1:5" ht="12">
      <c r="A7" s="9">
        <v>1</v>
      </c>
      <c r="B7" s="10" t="s">
        <v>8</v>
      </c>
      <c r="C7" s="11">
        <v>0.5</v>
      </c>
      <c r="D7" s="12"/>
      <c r="E7" s="4">
        <v>2019</v>
      </c>
    </row>
    <row r="8" spans="1:5" ht="12">
      <c r="A8" s="9">
        <v>2</v>
      </c>
      <c r="B8" s="10" t="s">
        <v>9</v>
      </c>
      <c r="C8" s="11">
        <v>1</v>
      </c>
      <c r="D8" s="4">
        <v>1</v>
      </c>
      <c r="E8" s="4">
        <v>2019</v>
      </c>
    </row>
    <row r="9" spans="1:5" ht="12">
      <c r="A9" s="9">
        <v>3</v>
      </c>
      <c r="B9" s="13" t="s">
        <v>10</v>
      </c>
      <c r="C9" s="11">
        <v>1</v>
      </c>
      <c r="D9" s="4">
        <v>1</v>
      </c>
      <c r="E9" s="4">
        <v>2017</v>
      </c>
    </row>
    <row r="10" spans="1:5" ht="12">
      <c r="A10" s="14">
        <v>4</v>
      </c>
      <c r="B10" s="4" t="s">
        <v>11</v>
      </c>
      <c r="C10" s="15">
        <v>1</v>
      </c>
      <c r="D10" s="4">
        <v>1</v>
      </c>
      <c r="E10" s="4">
        <v>2017</v>
      </c>
    </row>
    <row r="11" spans="1:5" ht="12">
      <c r="A11" s="9">
        <v>5</v>
      </c>
      <c r="B11" s="13" t="s">
        <v>12</v>
      </c>
      <c r="C11" s="11">
        <v>1</v>
      </c>
      <c r="D11" s="4">
        <v>1</v>
      </c>
      <c r="E11" s="4">
        <v>2017</v>
      </c>
    </row>
    <row r="12" spans="1:5" ht="12">
      <c r="A12" s="16" t="s">
        <v>13</v>
      </c>
      <c r="B12" s="17"/>
      <c r="C12" s="17"/>
      <c r="D12" s="4"/>
      <c r="E12" s="4"/>
    </row>
    <row r="13" spans="1:5" ht="12">
      <c r="A13" s="14">
        <v>1</v>
      </c>
      <c r="B13" s="4" t="s">
        <v>14</v>
      </c>
      <c r="C13" s="15">
        <v>2</v>
      </c>
      <c r="D13" s="4">
        <v>2</v>
      </c>
      <c r="E13" s="4">
        <v>2019</v>
      </c>
    </row>
    <row r="14" spans="1:5" ht="12">
      <c r="A14" s="14">
        <v>2</v>
      </c>
      <c r="B14" s="4" t="s">
        <v>15</v>
      </c>
      <c r="C14" s="15">
        <v>10</v>
      </c>
      <c r="D14" s="4">
        <v>7</v>
      </c>
      <c r="E14" s="4">
        <v>2018</v>
      </c>
    </row>
    <row r="15" spans="1:5" ht="12">
      <c r="A15" s="14">
        <v>3</v>
      </c>
      <c r="B15" s="4" t="s">
        <v>16</v>
      </c>
      <c r="C15" s="15">
        <v>10</v>
      </c>
      <c r="D15" s="4">
        <v>9</v>
      </c>
      <c r="E15" s="4">
        <v>2018</v>
      </c>
    </row>
    <row r="16" spans="1:5" ht="12">
      <c r="A16" s="14">
        <v>4</v>
      </c>
      <c r="B16" s="4" t="s">
        <v>17</v>
      </c>
      <c r="C16" s="15">
        <v>2</v>
      </c>
      <c r="D16" s="4">
        <v>2</v>
      </c>
      <c r="E16" s="4"/>
    </row>
    <row r="17" spans="1:5" ht="12">
      <c r="A17" s="14">
        <v>5</v>
      </c>
      <c r="B17" s="4" t="s">
        <v>18</v>
      </c>
      <c r="C17" s="15">
        <v>20</v>
      </c>
      <c r="D17" s="4">
        <v>21</v>
      </c>
      <c r="E17" s="4">
        <v>2018</v>
      </c>
    </row>
    <row r="18" spans="1:5" ht="12">
      <c r="A18" s="16" t="s">
        <v>19</v>
      </c>
      <c r="B18" s="17"/>
      <c r="C18" s="17"/>
      <c r="D18" s="4"/>
      <c r="E18" s="4"/>
    </row>
    <row r="19" spans="1:5" ht="12">
      <c r="A19" s="14">
        <v>1</v>
      </c>
      <c r="B19" s="4" t="s">
        <v>20</v>
      </c>
      <c r="C19" s="15">
        <f>2.25-0.25</f>
        <v>2</v>
      </c>
      <c r="D19" s="4">
        <v>2</v>
      </c>
      <c r="E19" s="4">
        <v>2018</v>
      </c>
    </row>
    <row r="20" spans="1:5" ht="12">
      <c r="A20" s="14">
        <v>2</v>
      </c>
      <c r="B20" s="4" t="s">
        <v>21</v>
      </c>
      <c r="C20" s="15">
        <v>2</v>
      </c>
      <c r="D20" s="4">
        <v>2</v>
      </c>
      <c r="E20" s="4">
        <v>2018</v>
      </c>
    </row>
    <row r="21" spans="1:5" ht="12">
      <c r="A21" s="16" t="s">
        <v>22</v>
      </c>
      <c r="B21" s="17"/>
      <c r="C21" s="17"/>
      <c r="D21" s="4"/>
      <c r="E21" s="4"/>
    </row>
    <row r="22" spans="1:5" ht="12">
      <c r="A22" s="14">
        <v>1</v>
      </c>
      <c r="B22" s="4" t="s">
        <v>23</v>
      </c>
      <c r="C22" s="15">
        <v>1</v>
      </c>
      <c r="D22" s="4">
        <v>1</v>
      </c>
      <c r="E22" s="4">
        <v>2018</v>
      </c>
    </row>
    <row r="23" spans="1:5" ht="12">
      <c r="A23" s="14">
        <v>2</v>
      </c>
      <c r="B23" s="4" t="s">
        <v>24</v>
      </c>
      <c r="C23" s="15">
        <v>1</v>
      </c>
      <c r="D23" s="4">
        <v>1</v>
      </c>
      <c r="E23" s="4">
        <v>2018</v>
      </c>
    </row>
    <row r="24" spans="1:5" ht="12">
      <c r="A24" s="18" t="s">
        <v>25</v>
      </c>
      <c r="B24" s="19"/>
      <c r="C24" s="19"/>
      <c r="D24" s="4"/>
      <c r="E24" s="4"/>
    </row>
    <row r="25" spans="1:5" ht="12">
      <c r="A25" s="14">
        <v>1</v>
      </c>
      <c r="B25" s="4" t="s">
        <v>26</v>
      </c>
      <c r="C25" s="15">
        <v>1</v>
      </c>
      <c r="D25" s="4">
        <v>2</v>
      </c>
      <c r="E25" s="4">
        <v>2018</v>
      </c>
    </row>
    <row r="26" spans="1:5" ht="12">
      <c r="A26" s="14">
        <v>3</v>
      </c>
      <c r="B26" s="4" t="s">
        <v>21</v>
      </c>
      <c r="C26" s="20">
        <v>1</v>
      </c>
      <c r="D26" s="4">
        <v>1</v>
      </c>
      <c r="E26" s="4">
        <v>2018</v>
      </c>
    </row>
    <row r="27" spans="1:5" ht="12">
      <c r="A27" s="14">
        <v>4</v>
      </c>
      <c r="B27" s="21" t="s">
        <v>27</v>
      </c>
      <c r="C27" s="15">
        <v>0.75</v>
      </c>
      <c r="D27" s="4"/>
      <c r="E27" s="4"/>
    </row>
    <row r="28" spans="1:5" ht="12">
      <c r="A28" s="16" t="s">
        <v>28</v>
      </c>
      <c r="B28" s="17"/>
      <c r="C28" s="17"/>
      <c r="D28" s="12"/>
      <c r="E28" s="12"/>
    </row>
    <row r="29" spans="1:5" ht="12">
      <c r="A29" s="14">
        <v>1</v>
      </c>
      <c r="B29" s="4" t="s">
        <v>29</v>
      </c>
      <c r="C29" s="15">
        <v>2</v>
      </c>
      <c r="D29" s="4">
        <v>2</v>
      </c>
      <c r="E29" s="4">
        <v>2018</v>
      </c>
    </row>
    <row r="30" spans="1:5" ht="12">
      <c r="A30" s="14">
        <v>2</v>
      </c>
      <c r="B30" s="4" t="s">
        <v>21</v>
      </c>
      <c r="C30" s="20">
        <f>2.5-0.5</f>
        <v>2</v>
      </c>
      <c r="D30" s="4">
        <v>2</v>
      </c>
      <c r="E30" s="4">
        <v>2018</v>
      </c>
    </row>
    <row r="31" spans="1:5" ht="12">
      <c r="A31" s="16" t="s">
        <v>30</v>
      </c>
      <c r="B31" s="17"/>
      <c r="C31" s="17"/>
      <c r="D31" s="4"/>
      <c r="E31" s="4"/>
    </row>
    <row r="32" spans="1:5" ht="12">
      <c r="A32" s="14">
        <v>1</v>
      </c>
      <c r="B32" s="4" t="s">
        <v>31</v>
      </c>
      <c r="C32" s="15">
        <v>2</v>
      </c>
      <c r="D32" s="4">
        <v>2</v>
      </c>
      <c r="E32" s="4">
        <v>2018</v>
      </c>
    </row>
    <row r="33" spans="1:5" ht="12">
      <c r="A33" s="14">
        <v>2</v>
      </c>
      <c r="B33" s="4" t="s">
        <v>21</v>
      </c>
      <c r="C33" s="15">
        <v>2</v>
      </c>
      <c r="D33" s="4">
        <v>2</v>
      </c>
      <c r="E33" s="4">
        <v>2018</v>
      </c>
    </row>
    <row r="34" spans="1:5" ht="12">
      <c r="A34" s="16" t="s">
        <v>32</v>
      </c>
      <c r="B34" s="17"/>
      <c r="C34" s="17"/>
      <c r="D34" s="4"/>
      <c r="E34" s="4"/>
    </row>
    <row r="35" spans="1:5" ht="12">
      <c r="A35" s="14">
        <v>1</v>
      </c>
      <c r="B35" s="4" t="s">
        <v>33</v>
      </c>
      <c r="C35" s="15">
        <v>0.5</v>
      </c>
      <c r="D35" s="4"/>
      <c r="E35" s="4">
        <v>2018</v>
      </c>
    </row>
    <row r="36" spans="1:5" ht="12">
      <c r="A36" s="14">
        <v>2</v>
      </c>
      <c r="B36" s="4" t="s">
        <v>24</v>
      </c>
      <c r="C36" s="15">
        <v>0.25</v>
      </c>
      <c r="D36" s="4"/>
      <c r="E36" s="4"/>
    </row>
    <row r="37" spans="1:5" ht="12">
      <c r="A37" s="16" t="s">
        <v>34</v>
      </c>
      <c r="B37" s="17"/>
      <c r="C37" s="17"/>
      <c r="D37" s="4"/>
      <c r="E37" s="4"/>
    </row>
    <row r="38" spans="1:5" ht="12">
      <c r="A38" s="14">
        <v>1</v>
      </c>
      <c r="B38" s="4" t="s">
        <v>35</v>
      </c>
      <c r="C38" s="15">
        <v>1.25</v>
      </c>
      <c r="D38" s="4">
        <v>1</v>
      </c>
      <c r="E38" s="4">
        <v>2018</v>
      </c>
    </row>
    <row r="39" spans="1:5" ht="12">
      <c r="A39" s="14">
        <v>2</v>
      </c>
      <c r="B39" s="4" t="s">
        <v>21</v>
      </c>
      <c r="C39" s="15">
        <v>1</v>
      </c>
      <c r="D39" s="4">
        <v>1</v>
      </c>
      <c r="E39" s="4">
        <v>2018</v>
      </c>
    </row>
    <row r="40" spans="1:5" ht="12">
      <c r="A40" s="16" t="s">
        <v>36</v>
      </c>
      <c r="B40" s="17"/>
      <c r="C40" s="17"/>
      <c r="D40" s="4"/>
      <c r="E40" s="4"/>
    </row>
    <row r="41" spans="1:5" ht="12">
      <c r="A41" s="14">
        <v>1</v>
      </c>
      <c r="B41" s="4" t="s">
        <v>37</v>
      </c>
      <c r="C41" s="15">
        <v>1</v>
      </c>
      <c r="D41" s="4">
        <v>1</v>
      </c>
      <c r="E41" s="4">
        <v>2018</v>
      </c>
    </row>
    <row r="42" spans="1:5" ht="12">
      <c r="A42" s="14">
        <v>2</v>
      </c>
      <c r="B42" s="4" t="s">
        <v>21</v>
      </c>
      <c r="C42" s="15">
        <v>1</v>
      </c>
      <c r="D42" s="4">
        <v>1</v>
      </c>
      <c r="E42" s="4">
        <v>2018</v>
      </c>
    </row>
    <row r="43" spans="1:5" ht="12">
      <c r="A43" s="16" t="s">
        <v>38</v>
      </c>
      <c r="B43" s="17"/>
      <c r="C43" s="17"/>
      <c r="D43" s="4"/>
      <c r="E43" s="4"/>
    </row>
    <row r="44" spans="1:5" ht="12">
      <c r="A44" s="14">
        <v>1</v>
      </c>
      <c r="B44" s="4" t="s">
        <v>39</v>
      </c>
      <c r="C44" s="15">
        <v>1.5</v>
      </c>
      <c r="D44" s="4">
        <v>1</v>
      </c>
      <c r="E44" s="4">
        <v>2015</v>
      </c>
    </row>
    <row r="45" spans="1:5" ht="12">
      <c r="A45" s="14">
        <v>2</v>
      </c>
      <c r="B45" s="4" t="s">
        <v>24</v>
      </c>
      <c r="C45" s="15">
        <v>1.5</v>
      </c>
      <c r="D45" s="4">
        <v>1</v>
      </c>
      <c r="E45" s="4">
        <v>2015</v>
      </c>
    </row>
    <row r="46" spans="1:5" ht="12">
      <c r="A46" s="16" t="s">
        <v>40</v>
      </c>
      <c r="B46" s="17"/>
      <c r="C46" s="17"/>
      <c r="D46" s="4"/>
      <c r="E46" s="4"/>
    </row>
    <row r="47" spans="1:5" ht="12">
      <c r="A47" s="16">
        <v>1</v>
      </c>
      <c r="B47" s="4" t="s">
        <v>41</v>
      </c>
      <c r="C47" s="22">
        <v>1</v>
      </c>
      <c r="D47" s="4">
        <v>1</v>
      </c>
      <c r="E47" s="4">
        <v>2018</v>
      </c>
    </row>
    <row r="48" spans="1:5" ht="12">
      <c r="A48" s="14">
        <v>2</v>
      </c>
      <c r="B48" s="4" t="s">
        <v>42</v>
      </c>
      <c r="C48" s="15">
        <v>4</v>
      </c>
      <c r="D48" s="4">
        <v>4</v>
      </c>
      <c r="E48" s="4">
        <v>2018</v>
      </c>
    </row>
    <row r="49" spans="1:5" ht="12">
      <c r="A49" s="14">
        <v>3</v>
      </c>
      <c r="B49" s="4" t="s">
        <v>43</v>
      </c>
      <c r="C49" s="15">
        <v>1</v>
      </c>
      <c r="D49" s="4">
        <v>1</v>
      </c>
      <c r="E49" s="4">
        <v>2018</v>
      </c>
    </row>
    <row r="50" spans="1:5" ht="12">
      <c r="A50" s="14">
        <v>4</v>
      </c>
      <c r="B50" s="4" t="s">
        <v>21</v>
      </c>
      <c r="C50" s="15">
        <v>3.75</v>
      </c>
      <c r="D50" s="4">
        <v>3</v>
      </c>
      <c r="E50" s="4">
        <v>2018</v>
      </c>
    </row>
    <row r="51" spans="1:5" ht="12">
      <c r="A51" s="16" t="s">
        <v>44</v>
      </c>
      <c r="B51" s="17"/>
      <c r="C51" s="17"/>
      <c r="D51" s="4"/>
      <c r="E51" s="4"/>
    </row>
    <row r="52" spans="1:5" ht="12">
      <c r="A52" s="14">
        <v>1</v>
      </c>
      <c r="B52" s="4" t="s">
        <v>45</v>
      </c>
      <c r="C52" s="15">
        <v>0.5</v>
      </c>
      <c r="D52" s="4"/>
      <c r="E52" s="4">
        <v>2019</v>
      </c>
    </row>
    <row r="53" spans="1:5" ht="12">
      <c r="A53" s="14">
        <v>2</v>
      </c>
      <c r="B53" s="4" t="s">
        <v>46</v>
      </c>
      <c r="C53" s="15">
        <v>1</v>
      </c>
      <c r="D53" s="4">
        <v>1</v>
      </c>
      <c r="E53" s="4">
        <v>2019</v>
      </c>
    </row>
    <row r="54" spans="1:5" ht="12">
      <c r="A54" s="14"/>
      <c r="B54" s="4" t="s">
        <v>47</v>
      </c>
      <c r="C54" s="15">
        <v>1</v>
      </c>
      <c r="D54" s="4"/>
      <c r="E54" s="4">
        <v>2019</v>
      </c>
    </row>
    <row r="55" spans="1:5" ht="12">
      <c r="A55" s="16" t="s">
        <v>48</v>
      </c>
      <c r="B55" s="17"/>
      <c r="C55" s="17"/>
      <c r="D55" s="4"/>
      <c r="E55" s="4"/>
    </row>
    <row r="56" spans="1:5" ht="12">
      <c r="A56" s="14">
        <v>1</v>
      </c>
      <c r="B56" s="4" t="s">
        <v>49</v>
      </c>
      <c r="C56" s="15">
        <v>1</v>
      </c>
      <c r="D56" s="4">
        <v>1</v>
      </c>
      <c r="E56" s="4">
        <v>2016</v>
      </c>
    </row>
    <row r="57" spans="1:5" ht="12">
      <c r="A57" s="14">
        <v>3</v>
      </c>
      <c r="B57" s="4" t="s">
        <v>43</v>
      </c>
      <c r="C57" s="15">
        <v>1</v>
      </c>
      <c r="D57" s="4">
        <v>1</v>
      </c>
      <c r="E57" s="4">
        <v>2016</v>
      </c>
    </row>
    <row r="58" spans="1:5" ht="12">
      <c r="A58" s="14">
        <v>4</v>
      </c>
      <c r="B58" s="4" t="s">
        <v>50</v>
      </c>
      <c r="C58" s="20">
        <v>5.5</v>
      </c>
      <c r="D58" s="21">
        <v>4</v>
      </c>
      <c r="E58" s="4">
        <v>2016</v>
      </c>
    </row>
    <row r="59" spans="1:5" ht="12">
      <c r="A59" s="14">
        <v>5</v>
      </c>
      <c r="B59" s="4" t="s">
        <v>51</v>
      </c>
      <c r="C59" s="15">
        <v>5</v>
      </c>
      <c r="D59" s="4">
        <v>5</v>
      </c>
      <c r="E59" s="4">
        <v>2016</v>
      </c>
    </row>
    <row r="60" spans="1:5" ht="12">
      <c r="A60" s="18" t="s">
        <v>52</v>
      </c>
      <c r="B60" s="19"/>
      <c r="C60" s="19"/>
      <c r="D60" s="4"/>
      <c r="E60" s="4"/>
    </row>
    <row r="61" spans="1:5" ht="12">
      <c r="A61" s="14">
        <v>1</v>
      </c>
      <c r="B61" s="4" t="s">
        <v>53</v>
      </c>
      <c r="C61" s="15">
        <v>1</v>
      </c>
      <c r="D61" s="4">
        <v>1</v>
      </c>
      <c r="E61" s="4">
        <v>2018</v>
      </c>
    </row>
    <row r="62" spans="1:5" ht="12">
      <c r="A62" s="14">
        <v>2</v>
      </c>
      <c r="B62" s="4" t="s">
        <v>54</v>
      </c>
      <c r="C62" s="15">
        <v>3</v>
      </c>
      <c r="D62" s="4">
        <v>3</v>
      </c>
      <c r="E62" s="4">
        <v>2018</v>
      </c>
    </row>
    <row r="63" spans="1:5" ht="12">
      <c r="A63" s="14">
        <v>3</v>
      </c>
      <c r="B63" s="4" t="s">
        <v>55</v>
      </c>
      <c r="C63" s="15">
        <v>1.25</v>
      </c>
      <c r="D63" s="4"/>
      <c r="E63" s="4">
        <v>2018</v>
      </c>
    </row>
    <row r="64" spans="1:5" ht="12">
      <c r="A64" s="16" t="s">
        <v>56</v>
      </c>
      <c r="B64" s="17"/>
      <c r="C64" s="17"/>
      <c r="D64" s="4"/>
      <c r="E64" s="4"/>
    </row>
    <row r="65" spans="1:5" ht="12">
      <c r="A65" s="14">
        <v>3</v>
      </c>
      <c r="B65" s="4" t="s">
        <v>57</v>
      </c>
      <c r="C65" s="15">
        <v>3</v>
      </c>
      <c r="D65" s="4">
        <v>3</v>
      </c>
      <c r="E65" s="4">
        <v>2016</v>
      </c>
    </row>
    <row r="66" spans="1:5" ht="12">
      <c r="A66" s="26"/>
      <c r="B66" s="17" t="s">
        <v>58</v>
      </c>
      <c r="C66" s="27"/>
      <c r="D66" s="4"/>
      <c r="E66" s="4"/>
    </row>
    <row r="67" spans="1:5" ht="12">
      <c r="A67" s="14">
        <v>1</v>
      </c>
      <c r="B67" s="4" t="s">
        <v>59</v>
      </c>
      <c r="C67" s="15">
        <v>3</v>
      </c>
      <c r="D67" s="4">
        <v>2</v>
      </c>
      <c r="E67" s="4">
        <v>2018</v>
      </c>
    </row>
    <row r="68" spans="1:5" ht="12">
      <c r="A68" s="14">
        <v>2</v>
      </c>
      <c r="B68" s="4" t="s">
        <v>43</v>
      </c>
      <c r="C68" s="15">
        <v>0</v>
      </c>
      <c r="D68" s="4"/>
      <c r="E68" s="4"/>
    </row>
    <row r="69" spans="1:5" ht="12">
      <c r="A69" s="14">
        <v>3</v>
      </c>
      <c r="B69" s="4" t="s">
        <v>60</v>
      </c>
      <c r="C69" s="15">
        <v>10</v>
      </c>
      <c r="D69" s="4">
        <v>8</v>
      </c>
      <c r="E69" s="4">
        <v>2018</v>
      </c>
    </row>
    <row r="70" spans="1:5" ht="12">
      <c r="A70" s="14">
        <v>4</v>
      </c>
      <c r="B70" s="4" t="s">
        <v>61</v>
      </c>
      <c r="C70" s="15">
        <v>1</v>
      </c>
      <c r="D70" s="4">
        <v>1</v>
      </c>
      <c r="E70" s="4">
        <v>2018</v>
      </c>
    </row>
    <row r="71" spans="1:5" ht="12">
      <c r="A71" s="16" t="s">
        <v>62</v>
      </c>
      <c r="B71" s="17"/>
      <c r="C71" s="17"/>
      <c r="D71" s="4"/>
      <c r="E71" s="4"/>
    </row>
    <row r="72" spans="1:5" ht="12">
      <c r="A72" s="14">
        <v>1</v>
      </c>
      <c r="B72" s="4" t="s">
        <v>63</v>
      </c>
      <c r="C72" s="15">
        <v>5.75</v>
      </c>
      <c r="D72" s="4">
        <v>3</v>
      </c>
      <c r="E72" s="4">
        <v>2018</v>
      </c>
    </row>
    <row r="73" spans="1:5" ht="12">
      <c r="A73" s="16" t="s">
        <v>64</v>
      </c>
      <c r="B73" s="17"/>
      <c r="C73" s="17"/>
      <c r="D73" s="4"/>
      <c r="E73" s="4"/>
    </row>
    <row r="74" spans="1:5" ht="12">
      <c r="A74" s="14">
        <v>1</v>
      </c>
      <c r="B74" s="4" t="s">
        <v>65</v>
      </c>
      <c r="C74" s="15">
        <v>0.5</v>
      </c>
      <c r="D74" s="4"/>
      <c r="E74" s="4">
        <v>2019</v>
      </c>
    </row>
    <row r="75" spans="1:5" ht="12">
      <c r="A75" s="16" t="s">
        <v>66</v>
      </c>
      <c r="B75" s="17"/>
      <c r="C75" s="17"/>
      <c r="D75" s="4"/>
      <c r="E75" s="4"/>
    </row>
    <row r="76" spans="1:5" ht="12">
      <c r="A76" s="14">
        <v>1</v>
      </c>
      <c r="B76" s="4" t="s">
        <v>67</v>
      </c>
      <c r="C76" s="15">
        <v>1.5</v>
      </c>
      <c r="D76" s="4"/>
      <c r="E76" s="4">
        <v>2018</v>
      </c>
    </row>
    <row r="77" spans="1:5" ht="12">
      <c r="A77" s="16" t="s">
        <v>68</v>
      </c>
      <c r="B77" s="17"/>
      <c r="C77" s="17"/>
      <c r="D77" s="4"/>
      <c r="E77" s="4"/>
    </row>
    <row r="78" spans="1:5" ht="12">
      <c r="A78" s="14">
        <v>2</v>
      </c>
      <c r="B78" s="4" t="s">
        <v>69</v>
      </c>
      <c r="C78" s="15">
        <v>11</v>
      </c>
      <c r="D78" s="4">
        <v>11</v>
      </c>
      <c r="E78" s="4">
        <v>2018</v>
      </c>
    </row>
    <row r="79" spans="1:5" ht="15" customHeight="1">
      <c r="A79" s="16" t="s">
        <v>70</v>
      </c>
      <c r="B79" s="17"/>
      <c r="C79" s="17"/>
      <c r="D79" s="4"/>
      <c r="E79" s="4"/>
    </row>
    <row r="80" spans="1:5" ht="12">
      <c r="A80" s="14">
        <v>1</v>
      </c>
      <c r="B80" s="4" t="s">
        <v>71</v>
      </c>
      <c r="C80" s="15">
        <v>1</v>
      </c>
      <c r="D80" s="4">
        <v>1</v>
      </c>
      <c r="E80" s="4">
        <v>2019</v>
      </c>
    </row>
    <row r="81" spans="1:5" ht="12">
      <c r="A81" s="28" t="s">
        <v>72</v>
      </c>
      <c r="B81" s="29"/>
      <c r="C81" s="29"/>
      <c r="D81" s="4"/>
      <c r="E81" s="4"/>
    </row>
    <row r="82" spans="1:5" ht="12">
      <c r="A82" s="14">
        <v>1</v>
      </c>
      <c r="B82" s="4" t="s">
        <v>73</v>
      </c>
      <c r="C82" s="15">
        <v>1</v>
      </c>
      <c r="D82" s="4">
        <v>1</v>
      </c>
      <c r="E82" s="4">
        <v>2018</v>
      </c>
    </row>
    <row r="83" spans="1:5" ht="12">
      <c r="A83" s="14">
        <v>2</v>
      </c>
      <c r="B83" s="4" t="s">
        <v>74</v>
      </c>
      <c r="C83" s="15">
        <f>9.5-1-1</f>
        <v>7.5</v>
      </c>
      <c r="D83" s="4">
        <v>7</v>
      </c>
      <c r="E83" s="4">
        <v>2018</v>
      </c>
    </row>
    <row r="84" spans="1:5" ht="12">
      <c r="A84" s="14">
        <v>3</v>
      </c>
      <c r="B84" s="4" t="s">
        <v>17</v>
      </c>
      <c r="C84" s="15">
        <v>1</v>
      </c>
      <c r="D84" s="4">
        <v>1</v>
      </c>
      <c r="E84" s="4">
        <v>2018</v>
      </c>
    </row>
    <row r="85" spans="1:5" ht="12">
      <c r="A85" s="14">
        <v>4</v>
      </c>
      <c r="B85" s="4" t="s">
        <v>75</v>
      </c>
      <c r="C85" s="15">
        <f>13.5-2</f>
        <v>11.5</v>
      </c>
      <c r="D85" s="4">
        <v>11</v>
      </c>
      <c r="E85" s="4">
        <v>2018</v>
      </c>
    </row>
    <row r="86" spans="1:5" ht="15" customHeight="1">
      <c r="A86" s="28" t="s">
        <v>76</v>
      </c>
      <c r="B86" s="29"/>
      <c r="C86" s="29"/>
      <c r="D86" s="4"/>
      <c r="E86" s="4"/>
    </row>
    <row r="87" spans="1:5" ht="12">
      <c r="A87" s="30">
        <v>1</v>
      </c>
      <c r="B87" s="31" t="s">
        <v>77</v>
      </c>
      <c r="C87" s="32">
        <v>1</v>
      </c>
      <c r="D87" s="21">
        <v>1</v>
      </c>
      <c r="E87" s="21">
        <v>2018</v>
      </c>
    </row>
    <row r="88" spans="1:5" ht="12">
      <c r="A88" s="30">
        <v>2</v>
      </c>
      <c r="B88" s="31" t="s">
        <v>78</v>
      </c>
      <c r="C88" s="32">
        <v>0.5</v>
      </c>
      <c r="D88" s="21"/>
      <c r="E88" s="21">
        <v>2019</v>
      </c>
    </row>
    <row r="89" spans="1:5" ht="12">
      <c r="A89" s="30">
        <v>3</v>
      </c>
      <c r="B89" s="31" t="s">
        <v>79</v>
      </c>
      <c r="C89" s="32">
        <v>0.5</v>
      </c>
      <c r="D89" s="21"/>
      <c r="E89" s="21">
        <v>2019</v>
      </c>
    </row>
    <row r="90" spans="1:5" ht="12">
      <c r="A90" s="30">
        <v>4</v>
      </c>
      <c r="B90" s="31" t="s">
        <v>80</v>
      </c>
      <c r="C90" s="32">
        <v>0.5</v>
      </c>
      <c r="D90" s="21"/>
      <c r="E90" s="21">
        <v>2019</v>
      </c>
    </row>
    <row r="91" spans="1:5" ht="12">
      <c r="A91" s="30">
        <v>5</v>
      </c>
      <c r="B91" s="31" t="s">
        <v>81</v>
      </c>
      <c r="C91" s="32">
        <v>0.25</v>
      </c>
      <c r="D91" s="21"/>
      <c r="E91" s="21">
        <v>2019</v>
      </c>
    </row>
    <row r="92" spans="1:5" ht="12">
      <c r="A92" s="30">
        <v>6</v>
      </c>
      <c r="B92" s="31" t="s">
        <v>82</v>
      </c>
      <c r="C92" s="32">
        <v>1</v>
      </c>
      <c r="D92" s="4">
        <v>1</v>
      </c>
      <c r="E92" s="4">
        <v>2018</v>
      </c>
    </row>
    <row r="93" spans="1:5" ht="12">
      <c r="A93" s="30">
        <v>7</v>
      </c>
      <c r="B93" s="31" t="s">
        <v>21</v>
      </c>
      <c r="C93" s="32">
        <v>1.25</v>
      </c>
      <c r="D93" s="4"/>
      <c r="E93" s="4"/>
    </row>
    <row r="94" spans="1:5" ht="15" customHeight="1">
      <c r="A94" s="28" t="s">
        <v>83</v>
      </c>
      <c r="B94" s="29"/>
      <c r="C94" s="29"/>
      <c r="D94" s="4"/>
      <c r="E94" s="4"/>
    </row>
    <row r="95" spans="1:5" ht="12">
      <c r="A95" s="30">
        <v>1</v>
      </c>
      <c r="B95" s="31" t="s">
        <v>79</v>
      </c>
      <c r="C95" s="33">
        <v>2</v>
      </c>
      <c r="D95" s="4">
        <v>2</v>
      </c>
      <c r="E95" s="4">
        <v>2018</v>
      </c>
    </row>
    <row r="96" spans="1:5" ht="12">
      <c r="A96" s="30">
        <v>2</v>
      </c>
      <c r="B96" s="31" t="s">
        <v>84</v>
      </c>
      <c r="C96" s="33">
        <f>1-0.5</f>
        <v>0.5</v>
      </c>
      <c r="D96" s="4"/>
      <c r="E96" s="4">
        <v>2019</v>
      </c>
    </row>
    <row r="97" spans="1:5" ht="12">
      <c r="A97" s="30">
        <v>3</v>
      </c>
      <c r="B97" s="31" t="s">
        <v>85</v>
      </c>
      <c r="C97" s="33">
        <v>0.5</v>
      </c>
      <c r="D97" s="4"/>
      <c r="E97" s="4">
        <v>2018</v>
      </c>
    </row>
    <row r="98" spans="1:5" ht="12">
      <c r="A98" s="30">
        <v>4</v>
      </c>
      <c r="B98" s="31" t="s">
        <v>43</v>
      </c>
      <c r="C98" s="33">
        <v>1</v>
      </c>
      <c r="D98" s="4">
        <v>1</v>
      </c>
      <c r="E98" s="4">
        <v>2018</v>
      </c>
    </row>
    <row r="99" spans="1:5" ht="12">
      <c r="A99" s="30">
        <v>5</v>
      </c>
      <c r="B99" s="4" t="s">
        <v>21</v>
      </c>
      <c r="C99" s="20">
        <v>1</v>
      </c>
      <c r="D99" s="4">
        <v>1</v>
      </c>
      <c r="E99" s="4">
        <v>2018</v>
      </c>
    </row>
    <row r="100" spans="1:5" ht="12">
      <c r="A100" s="30">
        <v>6</v>
      </c>
      <c r="B100" s="4" t="s">
        <v>86</v>
      </c>
      <c r="C100" s="20">
        <v>0</v>
      </c>
      <c r="D100" s="4"/>
      <c r="E100" s="4"/>
    </row>
    <row r="101" spans="1:5" ht="12">
      <c r="A101" s="30">
        <v>7</v>
      </c>
      <c r="B101" s="31" t="s">
        <v>87</v>
      </c>
      <c r="C101" s="33">
        <v>1</v>
      </c>
      <c r="D101" s="4">
        <v>1</v>
      </c>
      <c r="E101" s="4">
        <v>2018</v>
      </c>
    </row>
    <row r="102" spans="1:5" ht="12">
      <c r="A102" s="30">
        <v>8</v>
      </c>
      <c r="B102" s="4" t="s">
        <v>88</v>
      </c>
      <c r="C102" s="33">
        <v>1</v>
      </c>
      <c r="D102" s="4">
        <v>1</v>
      </c>
      <c r="E102" s="4">
        <v>2018</v>
      </c>
    </row>
    <row r="103" spans="1:5" ht="12">
      <c r="A103" s="30">
        <v>9</v>
      </c>
      <c r="B103" s="31" t="s">
        <v>89</v>
      </c>
      <c r="C103" s="33">
        <v>1</v>
      </c>
      <c r="D103" s="4">
        <v>1</v>
      </c>
      <c r="E103" s="4">
        <v>2018</v>
      </c>
    </row>
    <row r="104" spans="1:5" ht="12">
      <c r="A104" s="17" t="s">
        <v>90</v>
      </c>
      <c r="B104" s="17"/>
      <c r="C104" s="17"/>
      <c r="D104" s="4"/>
      <c r="E104" s="4"/>
    </row>
    <row r="105" spans="1:5" ht="12">
      <c r="A105" s="14">
        <v>1</v>
      </c>
      <c r="B105" s="34" t="s">
        <v>91</v>
      </c>
      <c r="C105" s="15">
        <v>1.25</v>
      </c>
      <c r="D105" s="4"/>
      <c r="E105" s="4"/>
    </row>
    <row r="106" spans="1:5" ht="12">
      <c r="A106" s="14">
        <v>2</v>
      </c>
      <c r="B106" s="34" t="s">
        <v>86</v>
      </c>
      <c r="C106" s="15">
        <v>3</v>
      </c>
      <c r="D106" s="4">
        <v>3</v>
      </c>
      <c r="E106" s="4">
        <v>2017</v>
      </c>
    </row>
    <row r="107" spans="1:5" ht="12">
      <c r="A107" s="16" t="s">
        <v>92</v>
      </c>
      <c r="B107" s="17"/>
      <c r="C107" s="17"/>
      <c r="D107" s="4"/>
      <c r="E107" s="4"/>
    </row>
    <row r="108" spans="1:5" ht="12">
      <c r="A108" s="14">
        <v>1</v>
      </c>
      <c r="B108" s="4" t="s">
        <v>93</v>
      </c>
      <c r="C108" s="15">
        <v>1</v>
      </c>
      <c r="D108" s="4">
        <v>1</v>
      </c>
      <c r="E108" s="4">
        <v>2018</v>
      </c>
    </row>
    <row r="109" spans="1:5" ht="12">
      <c r="A109" s="35">
        <v>2</v>
      </c>
      <c r="B109" s="31" t="s">
        <v>79</v>
      </c>
      <c r="C109" s="30">
        <v>0.5</v>
      </c>
      <c r="D109" s="4"/>
      <c r="E109" s="4">
        <v>2019</v>
      </c>
    </row>
    <row r="110" spans="1:5" ht="12">
      <c r="A110" s="30">
        <v>3</v>
      </c>
      <c r="B110" s="4" t="s">
        <v>94</v>
      </c>
      <c r="C110" s="15">
        <v>1</v>
      </c>
      <c r="D110" s="4">
        <v>1</v>
      </c>
      <c r="E110" s="4">
        <v>2018</v>
      </c>
    </row>
    <row r="111" spans="1:5" ht="12">
      <c r="A111" s="30">
        <v>4</v>
      </c>
      <c r="B111" s="31" t="s">
        <v>95</v>
      </c>
      <c r="C111" s="32">
        <f>0.5+0.5</f>
        <v>1</v>
      </c>
      <c r="D111" s="4">
        <v>1</v>
      </c>
      <c r="E111" s="4">
        <v>2018</v>
      </c>
    </row>
    <row r="112" spans="1:5" ht="12">
      <c r="A112" s="30">
        <v>5</v>
      </c>
      <c r="B112" s="31" t="s">
        <v>96</v>
      </c>
      <c r="C112" s="32">
        <v>0</v>
      </c>
      <c r="D112" s="4"/>
      <c r="E112" s="4">
        <v>2019</v>
      </c>
    </row>
    <row r="113" spans="1:5" ht="12">
      <c r="A113" s="30">
        <v>6</v>
      </c>
      <c r="B113" s="36" t="s">
        <v>63</v>
      </c>
      <c r="C113" s="32">
        <v>3</v>
      </c>
      <c r="D113" s="4">
        <v>2</v>
      </c>
      <c r="E113" s="4">
        <v>2018</v>
      </c>
    </row>
    <row r="114" spans="1:5" ht="12">
      <c r="A114" s="16" t="s">
        <v>97</v>
      </c>
      <c r="B114" s="37"/>
      <c r="C114" s="37"/>
      <c r="D114" s="37"/>
      <c r="E114" s="38"/>
    </row>
    <row r="115" spans="1:5" ht="12">
      <c r="A115" s="4">
        <v>1</v>
      </c>
      <c r="B115" s="4" t="s">
        <v>98</v>
      </c>
      <c r="C115" s="4">
        <v>1</v>
      </c>
      <c r="D115" s="4">
        <v>1</v>
      </c>
      <c r="E115" s="4">
        <v>2019</v>
      </c>
    </row>
    <row r="116" spans="1:5" ht="12">
      <c r="A116" s="4">
        <v>2</v>
      </c>
      <c r="B116" s="4" t="s">
        <v>99</v>
      </c>
      <c r="C116" s="4">
        <v>1</v>
      </c>
      <c r="D116" s="4">
        <v>1</v>
      </c>
      <c r="E116" s="4">
        <v>2019</v>
      </c>
    </row>
    <row r="117" spans="1:5" ht="51" customHeight="1">
      <c r="A117" s="4">
        <v>3</v>
      </c>
      <c r="B117" s="4" t="s">
        <v>100</v>
      </c>
      <c r="C117" s="4">
        <v>1</v>
      </c>
      <c r="D117" s="4">
        <v>1</v>
      </c>
      <c r="E117" s="4">
        <v>2019</v>
      </c>
    </row>
    <row r="118" spans="1:5" ht="66.75" customHeight="1">
      <c r="A118" s="4">
        <v>4</v>
      </c>
      <c r="B118" s="4" t="s">
        <v>101</v>
      </c>
      <c r="C118" s="4">
        <v>0</v>
      </c>
      <c r="D118" s="4"/>
      <c r="E118" s="4">
        <v>2019</v>
      </c>
    </row>
    <row r="119" spans="1:5" ht="31.5" customHeight="1">
      <c r="A119" s="4">
        <v>6</v>
      </c>
      <c r="B119" s="4" t="s">
        <v>102</v>
      </c>
      <c r="C119" s="4">
        <v>1</v>
      </c>
      <c r="D119" s="4">
        <v>1</v>
      </c>
      <c r="E119" s="4">
        <v>2019</v>
      </c>
    </row>
    <row r="120" spans="1:5" ht="12">
      <c r="A120" s="4">
        <v>7</v>
      </c>
      <c r="B120" s="4" t="s">
        <v>103</v>
      </c>
      <c r="C120" s="4">
        <v>1</v>
      </c>
      <c r="D120" s="4">
        <v>1</v>
      </c>
      <c r="E120" s="4">
        <v>2019</v>
      </c>
    </row>
    <row r="121" spans="1:5" ht="12">
      <c r="A121" s="4">
        <v>8</v>
      </c>
      <c r="B121" s="4" t="s">
        <v>104</v>
      </c>
      <c r="C121" s="4">
        <v>4</v>
      </c>
      <c r="D121" s="4">
        <v>4</v>
      </c>
      <c r="E121" s="4">
        <v>2019</v>
      </c>
    </row>
    <row r="122" spans="1:5" ht="18.75" customHeight="1">
      <c r="A122" s="4">
        <v>11</v>
      </c>
      <c r="B122" s="4" t="s">
        <v>105</v>
      </c>
      <c r="C122" s="4">
        <v>0</v>
      </c>
      <c r="D122" s="4"/>
      <c r="E122" s="4"/>
    </row>
    <row r="123" spans="1:5" ht="12">
      <c r="A123" s="4">
        <v>12</v>
      </c>
      <c r="B123" s="4" t="s">
        <v>106</v>
      </c>
      <c r="C123" s="4">
        <v>3</v>
      </c>
      <c r="D123" s="4">
        <v>2</v>
      </c>
      <c r="E123" s="4">
        <v>2017</v>
      </c>
    </row>
    <row r="124" spans="1:5" ht="12">
      <c r="A124" s="4">
        <v>13</v>
      </c>
      <c r="B124" s="4" t="s">
        <v>107</v>
      </c>
      <c r="C124" s="4">
        <v>2.5</v>
      </c>
      <c r="D124" s="4">
        <v>2</v>
      </c>
      <c r="E124" s="4">
        <v>2017</v>
      </c>
    </row>
    <row r="125" spans="1:5" ht="34.5" customHeight="1">
      <c r="A125" s="4">
        <v>14</v>
      </c>
      <c r="B125" s="4" t="s">
        <v>108</v>
      </c>
      <c r="C125" s="4">
        <v>1</v>
      </c>
      <c r="D125" s="4">
        <v>1</v>
      </c>
      <c r="E125" s="4">
        <v>2019</v>
      </c>
    </row>
    <row r="126" spans="1:5" ht="12">
      <c r="A126" s="4">
        <v>15</v>
      </c>
      <c r="B126" s="4" t="s">
        <v>109</v>
      </c>
      <c r="C126" s="4">
        <v>1</v>
      </c>
      <c r="D126" s="4">
        <v>1</v>
      </c>
      <c r="E126" s="4">
        <v>2019</v>
      </c>
    </row>
    <row r="127" spans="1:5" ht="12">
      <c r="A127" s="4">
        <v>16</v>
      </c>
      <c r="B127" s="4" t="s">
        <v>110</v>
      </c>
      <c r="C127" s="4">
        <v>1</v>
      </c>
      <c r="D127" s="4">
        <v>1</v>
      </c>
      <c r="E127" s="4">
        <v>2019</v>
      </c>
    </row>
    <row r="128" spans="1:5" ht="12">
      <c r="A128" s="4">
        <v>17</v>
      </c>
      <c r="B128" s="4" t="s">
        <v>111</v>
      </c>
      <c r="C128" s="4">
        <v>0</v>
      </c>
      <c r="D128" s="4"/>
      <c r="E128" s="4"/>
    </row>
    <row r="129" spans="1:5" ht="12">
      <c r="A129" s="4">
        <v>18</v>
      </c>
      <c r="B129" s="4" t="s">
        <v>112</v>
      </c>
      <c r="C129" s="4">
        <v>1</v>
      </c>
      <c r="D129" s="4">
        <v>1</v>
      </c>
      <c r="E129" s="4">
        <v>2019</v>
      </c>
    </row>
    <row r="130" spans="1:5" ht="12">
      <c r="A130" s="4">
        <v>19</v>
      </c>
      <c r="B130" s="4" t="s">
        <v>113</v>
      </c>
      <c r="C130" s="4">
        <v>2</v>
      </c>
      <c r="D130" s="4">
        <v>2</v>
      </c>
      <c r="E130" s="4">
        <v>2019</v>
      </c>
    </row>
    <row r="131" spans="1:5" ht="12">
      <c r="A131" s="4">
        <v>18</v>
      </c>
      <c r="B131" s="4" t="s">
        <v>114</v>
      </c>
      <c r="C131" s="4">
        <v>0.5</v>
      </c>
      <c r="D131" s="4"/>
      <c r="E131" s="4">
        <v>2017</v>
      </c>
    </row>
    <row r="132" spans="1:5" ht="12">
      <c r="A132" s="4">
        <v>19</v>
      </c>
      <c r="B132" s="4" t="s">
        <v>115</v>
      </c>
      <c r="C132" s="4">
        <v>1</v>
      </c>
      <c r="D132" s="4">
        <v>1</v>
      </c>
      <c r="E132" s="4">
        <v>2019</v>
      </c>
    </row>
    <row r="133" spans="1:5" ht="12">
      <c r="A133" s="4">
        <v>20</v>
      </c>
      <c r="B133" s="4" t="s">
        <v>116</v>
      </c>
      <c r="C133" s="4">
        <v>1</v>
      </c>
      <c r="D133" s="4"/>
      <c r="E133" s="4">
        <v>2019</v>
      </c>
    </row>
    <row r="134" spans="1:5" ht="24">
      <c r="A134" s="4">
        <v>21</v>
      </c>
      <c r="B134" s="4" t="s">
        <v>117</v>
      </c>
      <c r="C134" s="4">
        <v>1</v>
      </c>
      <c r="D134" s="4"/>
      <c r="E134" s="4">
        <v>2019</v>
      </c>
    </row>
    <row r="135" spans="1:5" ht="12">
      <c r="A135" s="4">
        <v>22</v>
      </c>
      <c r="B135" s="4" t="s">
        <v>118</v>
      </c>
      <c r="C135" s="4">
        <v>0.5</v>
      </c>
      <c r="D135" s="4"/>
      <c r="E135" s="4">
        <v>2019</v>
      </c>
    </row>
    <row r="136" spans="1:5" ht="12">
      <c r="A136" s="16" t="s">
        <v>119</v>
      </c>
      <c r="B136" s="39"/>
      <c r="C136" s="39"/>
      <c r="D136" s="39"/>
      <c r="E136" s="41"/>
    </row>
    <row r="137" spans="1:5" ht="12">
      <c r="A137" s="4">
        <v>1</v>
      </c>
      <c r="B137" s="4" t="s">
        <v>120</v>
      </c>
      <c r="C137" s="4">
        <v>0.5</v>
      </c>
      <c r="D137" s="4"/>
      <c r="E137" s="4">
        <v>2019</v>
      </c>
    </row>
    <row r="138" spans="1:5" ht="12">
      <c r="A138" s="4">
        <v>2</v>
      </c>
      <c r="B138" s="4" t="s">
        <v>121</v>
      </c>
      <c r="C138" s="21">
        <v>4.5</v>
      </c>
      <c r="D138" s="4">
        <v>3</v>
      </c>
      <c r="E138" s="4">
        <v>2015</v>
      </c>
    </row>
    <row r="139" spans="1:5" ht="17.25" customHeight="1">
      <c r="A139" s="4">
        <v>4</v>
      </c>
      <c r="B139" s="4" t="s">
        <v>122</v>
      </c>
      <c r="C139" s="4">
        <v>3.25</v>
      </c>
      <c r="D139" s="4"/>
      <c r="E139" s="4">
        <v>2015</v>
      </c>
    </row>
    <row r="140" spans="1:5" ht="55.5" customHeight="1">
      <c r="A140" s="4">
        <v>5</v>
      </c>
      <c r="B140" s="4" t="s">
        <v>123</v>
      </c>
      <c r="C140" s="4">
        <v>0.5</v>
      </c>
      <c r="D140" s="4"/>
      <c r="E140" s="4">
        <v>2019</v>
      </c>
    </row>
    <row r="141" spans="1:5" ht="24.75" customHeight="1">
      <c r="A141" s="4">
        <v>6</v>
      </c>
      <c r="B141" s="4" t="s">
        <v>124</v>
      </c>
      <c r="C141" s="4">
        <v>1.5</v>
      </c>
      <c r="D141" s="4">
        <v>1</v>
      </c>
      <c r="E141" s="4">
        <v>2015</v>
      </c>
    </row>
    <row r="142" spans="1:5" ht="12">
      <c r="A142" s="4">
        <v>7</v>
      </c>
      <c r="B142" s="4" t="s">
        <v>125</v>
      </c>
      <c r="C142" s="4">
        <f>3.5</f>
        <v>3.5</v>
      </c>
      <c r="D142" s="4">
        <v>4</v>
      </c>
      <c r="E142" s="4">
        <v>2015</v>
      </c>
    </row>
    <row r="143" spans="1:5" ht="24">
      <c r="A143" s="4">
        <v>8</v>
      </c>
      <c r="B143" s="4" t="s">
        <v>126</v>
      </c>
      <c r="C143" s="4">
        <v>36.25</v>
      </c>
      <c r="D143" s="4"/>
      <c r="E143" s="42" t="s">
        <v>127</v>
      </c>
    </row>
    <row r="144" spans="1:5" ht="12">
      <c r="A144" s="4">
        <v>9</v>
      </c>
      <c r="B144" s="4" t="s">
        <v>128</v>
      </c>
      <c r="C144" s="4">
        <v>1</v>
      </c>
      <c r="D144" s="4">
        <v>1</v>
      </c>
      <c r="E144" s="4">
        <v>2017</v>
      </c>
    </row>
    <row r="145" spans="1:5" ht="12">
      <c r="A145" s="4">
        <v>10</v>
      </c>
      <c r="B145" s="4" t="s">
        <v>129</v>
      </c>
      <c r="C145" s="4">
        <v>0.5</v>
      </c>
      <c r="D145" s="4">
        <v>1</v>
      </c>
      <c r="E145" s="4">
        <v>2015</v>
      </c>
    </row>
    <row r="146" spans="1:5" ht="12">
      <c r="A146" s="4">
        <v>11</v>
      </c>
      <c r="B146" s="4" t="s">
        <v>130</v>
      </c>
      <c r="C146" s="4">
        <v>1.75</v>
      </c>
      <c r="D146" s="4">
        <v>1</v>
      </c>
      <c r="E146" s="4">
        <v>2015</v>
      </c>
    </row>
    <row r="147" spans="1:5" ht="12">
      <c r="A147" s="40"/>
      <c r="B147" s="40"/>
      <c r="C147" s="40"/>
      <c r="D147" s="40"/>
      <c r="E147" s="40"/>
    </row>
    <row r="148" spans="1:5" ht="12">
      <c r="A148" s="40"/>
      <c r="B148" s="40"/>
      <c r="C148" s="40"/>
      <c r="D148" s="40"/>
      <c r="E148" s="40"/>
    </row>
    <row r="149" spans="1:5" ht="12">
      <c r="A149" s="40"/>
      <c r="B149" s="40"/>
      <c r="C149" s="40"/>
      <c r="D149" s="40"/>
      <c r="E149" s="40"/>
    </row>
    <row r="150" spans="1:5" ht="12">
      <c r="A150" s="40"/>
      <c r="B150" s="40"/>
      <c r="C150" s="40"/>
      <c r="D150" s="40"/>
      <c r="E150" s="40"/>
    </row>
    <row r="151" spans="1:5" ht="12">
      <c r="A151" s="40"/>
      <c r="B151" s="40"/>
      <c r="C151" s="40"/>
      <c r="D151" s="40"/>
      <c r="E151" s="40"/>
    </row>
    <row r="152" spans="1:5" ht="12">
      <c r="A152" s="40"/>
      <c r="B152" s="40"/>
      <c r="C152" s="40"/>
      <c r="D152" s="40"/>
      <c r="E152" s="40"/>
    </row>
    <row r="153" spans="1:5" ht="12">
      <c r="A153" s="40"/>
      <c r="B153" s="40"/>
      <c r="C153" s="40"/>
      <c r="D153" s="40"/>
      <c r="E153" s="40"/>
    </row>
  </sheetData>
  <sheetProtection/>
  <mergeCells count="29">
    <mergeCell ref="A1:D1"/>
    <mergeCell ref="A12:C12"/>
    <mergeCell ref="A18:C18"/>
    <mergeCell ref="A21:C21"/>
    <mergeCell ref="A24:C24"/>
    <mergeCell ref="A28:C28"/>
    <mergeCell ref="A31:C31"/>
    <mergeCell ref="A34:C34"/>
    <mergeCell ref="A37:C37"/>
    <mergeCell ref="A40:C40"/>
    <mergeCell ref="A43:C43"/>
    <mergeCell ref="A46:C46"/>
    <mergeCell ref="A51:C51"/>
    <mergeCell ref="A55:C55"/>
    <mergeCell ref="A60:C60"/>
    <mergeCell ref="A64:C64"/>
    <mergeCell ref="A71:C71"/>
    <mergeCell ref="A73:C73"/>
    <mergeCell ref="A75:C75"/>
    <mergeCell ref="A77:C77"/>
    <mergeCell ref="A79:C79"/>
    <mergeCell ref="A81:C81"/>
    <mergeCell ref="A86:C86"/>
    <mergeCell ref="A94:C94"/>
    <mergeCell ref="A104:C104"/>
    <mergeCell ref="A107:C107"/>
    <mergeCell ref="A114:E114"/>
    <mergeCell ref="A136:E136"/>
    <mergeCell ref="A5:E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2018-04-28T09:29:21Z</cp:lastPrinted>
  <dcterms:created xsi:type="dcterms:W3CDTF">1996-10-09T02:32:33Z</dcterms:created>
  <dcterms:modified xsi:type="dcterms:W3CDTF">2019-11-27T13:32:08Z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1049-10.1.0.6757</vt:lpwstr>
  </property>
  <property fmtid="{D5CDD505-2E9C-101B-9397-08002B2CF9AE}" pid="3" name="퀀_generated_2.-2147483648">
    <vt:i4>2052</vt:i4>
  </property>
</Properties>
</file>