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бщий" sheetId="1" r:id="rId1"/>
    <sheet name="стоматол" sheetId="2" r:id="rId2"/>
  </sheets>
  <definedNames/>
  <calcPr fullCalcOnLoad="1" refMode="R1C1"/>
</workbook>
</file>

<file path=xl/sharedStrings.xml><?xml version="1.0" encoding="utf-8"?>
<sst xmlns="http://schemas.openxmlformats.org/spreadsheetml/2006/main" count="1895" uniqueCount="1654">
  <si>
    <t>Местная флюоризация, покрытие лаком одного зуба</t>
  </si>
  <si>
    <t>077</t>
  </si>
  <si>
    <t>078</t>
  </si>
  <si>
    <t>079</t>
  </si>
  <si>
    <t>080</t>
  </si>
  <si>
    <t>081</t>
  </si>
  <si>
    <t>Медицинский осмотр врача-стоматолога</t>
  </si>
  <si>
    <t>Лечение гиперэстезии эмали глубоким фторированием фторсодержащим гелем - 1 зуб.</t>
  </si>
  <si>
    <t>082</t>
  </si>
  <si>
    <t>083</t>
  </si>
  <si>
    <t>084</t>
  </si>
  <si>
    <t>085</t>
  </si>
  <si>
    <t>086</t>
  </si>
  <si>
    <t>087</t>
  </si>
  <si>
    <t>089</t>
  </si>
  <si>
    <t>090</t>
  </si>
  <si>
    <t>По узким специалистам повторный прием</t>
  </si>
  <si>
    <t>По кабинету рентгенкомпьютерной томографии</t>
  </si>
  <si>
    <t>По офтальмологическому кабинету</t>
  </si>
  <si>
    <t>10.1</t>
  </si>
  <si>
    <t>10.2</t>
  </si>
  <si>
    <t>Первичный прием врача -офтальмолога  (высшая категория)</t>
  </si>
  <si>
    <t>10.3</t>
  </si>
  <si>
    <t xml:space="preserve">Повторный прием врача -офтальмолога </t>
  </si>
  <si>
    <t>10.4</t>
  </si>
  <si>
    <t>Повторный прием врача -офтальмолога  (высшая категория)</t>
  </si>
  <si>
    <t>10.5</t>
  </si>
  <si>
    <t>Тонометрия</t>
  </si>
  <si>
    <t>10.6</t>
  </si>
  <si>
    <t>Подбор простых очков</t>
  </si>
  <si>
    <t>10.7</t>
  </si>
  <si>
    <t>Промывание слезноносовых путей</t>
  </si>
  <si>
    <t>10.8</t>
  </si>
  <si>
    <t>Инъекции парабульбарные</t>
  </si>
  <si>
    <t>10.9</t>
  </si>
  <si>
    <t>Массаж век</t>
  </si>
  <si>
    <t>10.10</t>
  </si>
  <si>
    <t>Тонография (отток внутриглазной жидкости для диагностики глаукомы)</t>
  </si>
  <si>
    <t>10.11</t>
  </si>
  <si>
    <t>Исследование полей зрения на компьютере</t>
  </si>
  <si>
    <t>10.12</t>
  </si>
  <si>
    <t>Исследование полей зрения на дуге Форстнера</t>
  </si>
  <si>
    <t>10.13</t>
  </si>
  <si>
    <t>Определение остроты зрения на аппарате авторефкератометр</t>
  </si>
  <si>
    <t xml:space="preserve">По кабинету дуоденального зондирования </t>
  </si>
  <si>
    <t>По отоларингологическому кабинету</t>
  </si>
  <si>
    <t xml:space="preserve">По дерматологическому кабинету </t>
  </si>
  <si>
    <t>По процедурному кабинету</t>
  </si>
  <si>
    <t xml:space="preserve">По хирургическому кабинету </t>
  </si>
  <si>
    <t>ПРЕЙСКУРАНТ ЦЕН</t>
  </si>
  <si>
    <t>№</t>
  </si>
  <si>
    <t>Наименование медицинской услуги</t>
  </si>
  <si>
    <t xml:space="preserve">Цена 2011(руб.) </t>
  </si>
  <si>
    <t xml:space="preserve">Цена (руб.) </t>
  </si>
  <si>
    <t>КЛИНИЧЕСКИЕ ИССЛЕДОВАНИЯ</t>
  </si>
  <si>
    <t>1.1</t>
  </si>
  <si>
    <t>Исследование крови</t>
  </si>
  <si>
    <t>1.1.1</t>
  </si>
  <si>
    <t>1.1.3</t>
  </si>
  <si>
    <t>Подсчет лейкоцитов</t>
  </si>
  <si>
    <t>1.1.4</t>
  </si>
  <si>
    <t>Подсчет эритроцитов</t>
  </si>
  <si>
    <t>1.1.5</t>
  </si>
  <si>
    <t>Определение СОЭ</t>
  </si>
  <si>
    <t>1.1.5.1</t>
  </si>
  <si>
    <t>Определение гемоглобина</t>
  </si>
  <si>
    <t>1.1.6</t>
  </si>
  <si>
    <t>Подсчет  лейкограммы (лейкоформула)</t>
  </si>
  <si>
    <t>1.1.7</t>
  </si>
  <si>
    <t>Подсчет ретикулацитов</t>
  </si>
  <si>
    <t>1.1.8</t>
  </si>
  <si>
    <t>Подсчет тромбоцитов</t>
  </si>
  <si>
    <t>1.1.9</t>
  </si>
  <si>
    <t>Подсчет лейкограммы (лейкоформула) для больных лейкозом</t>
  </si>
  <si>
    <t>1.1.10</t>
  </si>
  <si>
    <t>Определение свертываемости крови</t>
  </si>
  <si>
    <t>1.1.11</t>
  </si>
  <si>
    <t>Определение длительности кровотечения</t>
  </si>
  <si>
    <t>1.1.12</t>
  </si>
  <si>
    <t>Исследование крови на гематокрит</t>
  </si>
  <si>
    <t>1.1.13</t>
  </si>
  <si>
    <t>Исследование группы крови и резус-фактор</t>
  </si>
  <si>
    <t>1.1.14</t>
  </si>
  <si>
    <t>Исследование крови на малярию</t>
  </si>
  <si>
    <t>1.1.15</t>
  </si>
  <si>
    <t>РМП - исследование крови на сифилис экспресс-методом</t>
  </si>
  <si>
    <t>1.1.16</t>
  </si>
  <si>
    <t>Исследование крови на LE клетки (Красная волчанка)</t>
  </si>
  <si>
    <t>1.1.18</t>
  </si>
  <si>
    <t>Исследование крови на тельца Гейнца</t>
  </si>
  <si>
    <t>1.1.19</t>
  </si>
  <si>
    <t>Забор крови из вены</t>
  </si>
  <si>
    <t>1.2</t>
  </si>
  <si>
    <t>Исследование мочи</t>
  </si>
  <si>
    <t>1.2.1</t>
  </si>
  <si>
    <t>Общий анализ мочи</t>
  </si>
  <si>
    <t>1.2.2</t>
  </si>
  <si>
    <t>Общий анализ мочи для прикрепленного населения</t>
  </si>
  <si>
    <t>1.2.3</t>
  </si>
  <si>
    <t>Анализ мочи по Нечипоренко</t>
  </si>
  <si>
    <t>1.2.4</t>
  </si>
  <si>
    <t>Анализ мочи по Земницкому</t>
  </si>
  <si>
    <t>1.2.5</t>
  </si>
  <si>
    <t>Трехстаканная проба</t>
  </si>
  <si>
    <t>1.2.6</t>
  </si>
  <si>
    <t>Определение белка в моче</t>
  </si>
  <si>
    <t>1.2.7</t>
  </si>
  <si>
    <t>Определение сахара в моче (качественно)</t>
  </si>
  <si>
    <t>1.2.8</t>
  </si>
  <si>
    <t>Определение сахара в моче (количественно)</t>
  </si>
  <si>
    <t>1.2.9</t>
  </si>
  <si>
    <t>Определение кетоновых тел в моче (качественно)</t>
  </si>
  <si>
    <t>1.2.10</t>
  </si>
  <si>
    <t>Определение билирубина в моче</t>
  </si>
  <si>
    <t>1.2.11</t>
  </si>
  <si>
    <t>Определение уробиллина в моче</t>
  </si>
  <si>
    <t>1.3</t>
  </si>
  <si>
    <t>Исследование кала</t>
  </si>
  <si>
    <t>1.3.1</t>
  </si>
  <si>
    <t>Капрограмма</t>
  </si>
  <si>
    <t>1.3.2</t>
  </si>
  <si>
    <t>Исследование кала на я/глист</t>
  </si>
  <si>
    <t>1.3.3</t>
  </si>
  <si>
    <t>Исследование соскоба на я/о</t>
  </si>
  <si>
    <t>1.3.4</t>
  </si>
  <si>
    <t>Исследование кала на скрытую кровь</t>
  </si>
  <si>
    <t>1.4</t>
  </si>
  <si>
    <t xml:space="preserve">Исследование мокроты </t>
  </si>
  <si>
    <t>1.4.1</t>
  </si>
  <si>
    <t>Исследование мокроты на микроб туберкулеза</t>
  </si>
  <si>
    <t>1.4.2</t>
  </si>
  <si>
    <t>Общеклиническое иследование мокроты</t>
  </si>
  <si>
    <t>1.5</t>
  </si>
  <si>
    <t>Исследование урогенитальных секретов</t>
  </si>
  <si>
    <t>1.5.1</t>
  </si>
  <si>
    <t>Исследование мазков на ЗППП, на степень чистоты ( в т.ч.забор материала на ЗППП)</t>
  </si>
  <si>
    <t>1.5.1.1</t>
  </si>
  <si>
    <t xml:space="preserve">Исследование мазков на ЗППП, на степень чистоты </t>
  </si>
  <si>
    <t>1.5.1.2</t>
  </si>
  <si>
    <t>Забор материала на ЗППП, на степень чистоты</t>
  </si>
  <si>
    <t>1.5.3</t>
  </si>
  <si>
    <t>Исследование сока предстательной железы ( в т.ч. забор материала)</t>
  </si>
  <si>
    <t>1.5.3.1</t>
  </si>
  <si>
    <t xml:space="preserve">Исследование сока предстательной железы </t>
  </si>
  <si>
    <t>1.5.3.2.</t>
  </si>
  <si>
    <t>Забор сока предстательной железы</t>
  </si>
  <si>
    <t>1.5.4</t>
  </si>
  <si>
    <t>Исследование соскоба на грибки</t>
  </si>
  <si>
    <t>1.5.4.1</t>
  </si>
  <si>
    <t>Забор материала на грибки</t>
  </si>
  <si>
    <t>1.5.5</t>
  </si>
  <si>
    <t>Исследование мазка на онкоцитологию (в т.ч. забор материала)</t>
  </si>
  <si>
    <t>1.5.5.1</t>
  </si>
  <si>
    <t xml:space="preserve">Исследование мазка на онкоцитологию </t>
  </si>
  <si>
    <t>1.5.5.2</t>
  </si>
  <si>
    <t>Забор мазка на онкоцитологию</t>
  </si>
  <si>
    <t>1.5.7</t>
  </si>
  <si>
    <t>Исследование на демодекс</t>
  </si>
  <si>
    <t>1.5.8</t>
  </si>
  <si>
    <t>Спермограмма</t>
  </si>
  <si>
    <t>1.5.9</t>
  </si>
  <si>
    <t>Тест на совместимость</t>
  </si>
  <si>
    <t>1.5.10</t>
  </si>
  <si>
    <t>Гормональное зеркало</t>
  </si>
  <si>
    <t>1.6</t>
  </si>
  <si>
    <t>Исследование желудочно-кишечных секретов</t>
  </si>
  <si>
    <t>1.6.1</t>
  </si>
  <si>
    <t>Желудочный сок</t>
  </si>
  <si>
    <t>1.6.2</t>
  </si>
  <si>
    <t>Дуоденальное зондирование</t>
  </si>
  <si>
    <t>ИМУНОФЕРМЕНТНЫЕ ИССЛЕДОВАНИЯ</t>
  </si>
  <si>
    <t>1.7</t>
  </si>
  <si>
    <t>Инфекции</t>
  </si>
  <si>
    <t>1.7.1</t>
  </si>
  <si>
    <t>Исследование крови на сифилис методом ИФА (суммарные антитела)</t>
  </si>
  <si>
    <t>1.7.2</t>
  </si>
  <si>
    <t>Исследование крови на ВИЧ методом ИФА</t>
  </si>
  <si>
    <t>1.7.3</t>
  </si>
  <si>
    <t>Исследование крови на HBs-Ag методом ИФА</t>
  </si>
  <si>
    <t>1.7.4</t>
  </si>
  <si>
    <t>Исследование крови на ВГС методом ИФА</t>
  </si>
  <si>
    <t>1.7.5</t>
  </si>
  <si>
    <t>ИФА гельмины скрининг</t>
  </si>
  <si>
    <t>1.7.6</t>
  </si>
  <si>
    <t>Исследование крови на трихинеллы методом ИФА</t>
  </si>
  <si>
    <t>1.7.7</t>
  </si>
  <si>
    <t>Исследование крови на описторхоз методом ИФА</t>
  </si>
  <si>
    <t>1.7.8</t>
  </si>
  <si>
    <t>Исследование крови на антитела к токсокарам методом ИФА</t>
  </si>
  <si>
    <t>1.7.9</t>
  </si>
  <si>
    <t>Исследование крови на антитела к эхинококку методом ИФА</t>
  </si>
  <si>
    <t>1.7.10</t>
  </si>
  <si>
    <t>Исследование крови на лямблии методом ИФА (суммарные антитела)</t>
  </si>
  <si>
    <t>1.7.11</t>
  </si>
  <si>
    <t>Исследование антител к вирусу краснухи IgM</t>
  </si>
  <si>
    <t>1.7.12</t>
  </si>
  <si>
    <t>Исследование антител к вирусу краснухи IgG</t>
  </si>
  <si>
    <t>1.7.13</t>
  </si>
  <si>
    <t>Исследование IgM к вирусу простого герпеса в сыворотке крови методом ИФА</t>
  </si>
  <si>
    <t>1.7.14</t>
  </si>
  <si>
    <t>Исследование IgG  к вирусу простого герпеса в сыворотке крови методом ИФА</t>
  </si>
  <si>
    <t>1.7.15</t>
  </si>
  <si>
    <t xml:space="preserve"> Исследование IgM к ЦМВ в сыворотке крови методом ИФА</t>
  </si>
  <si>
    <t>1.7.16</t>
  </si>
  <si>
    <t xml:space="preserve"> Исследование IgG  к ЦМВ в сыворотке крови методом ИФА</t>
  </si>
  <si>
    <t>1.7.17</t>
  </si>
  <si>
    <t>Выявление Хеликобактер в сыворотке крови методом ИФА</t>
  </si>
  <si>
    <t>1.7.18</t>
  </si>
  <si>
    <t>Определение  хламидий методом ИФА IgM</t>
  </si>
  <si>
    <t>1.7.19</t>
  </si>
  <si>
    <t>Определение хламидий методом ИФА IgG</t>
  </si>
  <si>
    <t>1.7.19.1</t>
  </si>
  <si>
    <t>Определение хламидий методом ИФА IgА</t>
  </si>
  <si>
    <t>1.7.20</t>
  </si>
  <si>
    <t>Диагностика токсоплазмоза  методом ИФА IgM</t>
  </si>
  <si>
    <t>1.7.21</t>
  </si>
  <si>
    <t>Диагностика токсоплазмоза  методом ИФА IgG</t>
  </si>
  <si>
    <t>1.7.22</t>
  </si>
  <si>
    <t>Исследование  микоплазмы методом ИФА IgM</t>
  </si>
  <si>
    <t>1.7.23</t>
  </si>
  <si>
    <t>Диагностика микоплазмы  методом ИФА IgG</t>
  </si>
  <si>
    <t>1.7.24</t>
  </si>
  <si>
    <t>Исследование  уреаплазмы методом ИФА IgM</t>
  </si>
  <si>
    <t>1.7.25</t>
  </si>
  <si>
    <t>Исследование уреаплазмы  методом ИФА IgG</t>
  </si>
  <si>
    <t>РИФ (реакция иммунофлюросенции):</t>
  </si>
  <si>
    <t>1.8.1</t>
  </si>
  <si>
    <t>Хламидиоз</t>
  </si>
  <si>
    <t>1.8.2</t>
  </si>
  <si>
    <t>Уреаплазмоз</t>
  </si>
  <si>
    <t>1.8.3</t>
  </si>
  <si>
    <t>Микоплазмоз</t>
  </si>
  <si>
    <t>1.8.4</t>
  </si>
  <si>
    <t>ЦВМ</t>
  </si>
  <si>
    <t>1.8.5</t>
  </si>
  <si>
    <t>ВПГ</t>
  </si>
  <si>
    <t>1.9</t>
  </si>
  <si>
    <t>1.9.1</t>
  </si>
  <si>
    <t>Тереотропный гормон ТТГ</t>
  </si>
  <si>
    <t>1.9.2</t>
  </si>
  <si>
    <t>ТПО</t>
  </si>
  <si>
    <t>1.9.3</t>
  </si>
  <si>
    <t>Т - 4 свободный</t>
  </si>
  <si>
    <t>1.9.4</t>
  </si>
  <si>
    <t>Т - 3 свободный</t>
  </si>
  <si>
    <t>1.9.5</t>
  </si>
  <si>
    <t>Пролактин</t>
  </si>
  <si>
    <t>1.9.6</t>
  </si>
  <si>
    <t xml:space="preserve">ПСА свободный </t>
  </si>
  <si>
    <t>1.9.7</t>
  </si>
  <si>
    <t>ПСА общий</t>
  </si>
  <si>
    <t>1.9.8</t>
  </si>
  <si>
    <t>Исследование крови на ХГЧ методом ИФА</t>
  </si>
  <si>
    <t>1.9.8.1</t>
  </si>
  <si>
    <t>Исследование крови на бетта - ХГЧ методом ИФА</t>
  </si>
  <si>
    <t>1.9.8.2</t>
  </si>
  <si>
    <t>Исследование крови на РАРР-А  методом ИФА</t>
  </si>
  <si>
    <t>1.9.9</t>
  </si>
  <si>
    <t>Исследование крови на АФП методом ИФА</t>
  </si>
  <si>
    <t>1.9.10</t>
  </si>
  <si>
    <t>Кортизол</t>
  </si>
  <si>
    <t>1.9.11</t>
  </si>
  <si>
    <t>ФСГ</t>
  </si>
  <si>
    <t>1.9.12</t>
  </si>
  <si>
    <t>ЛГ</t>
  </si>
  <si>
    <t>1.9.13</t>
  </si>
  <si>
    <t>Тестостерон общий</t>
  </si>
  <si>
    <t>1.9.14</t>
  </si>
  <si>
    <t>Тестостерон свободный</t>
  </si>
  <si>
    <t>1.9.15</t>
  </si>
  <si>
    <t>Исследование крови СА -15.3 методом ИФА</t>
  </si>
  <si>
    <t>1.9.16</t>
  </si>
  <si>
    <t>Исследование крови СА -125 методом ИФА</t>
  </si>
  <si>
    <t>1.9.17</t>
  </si>
  <si>
    <t>Прогестерон</t>
  </si>
  <si>
    <t>1.9.18</t>
  </si>
  <si>
    <t>Эстрадиол</t>
  </si>
  <si>
    <t>БИОХИМИЧЕСКИЕ ИССЛЕДОВАНИЯ</t>
  </si>
  <si>
    <t>1.10</t>
  </si>
  <si>
    <t>Углеводы</t>
  </si>
  <si>
    <t>1.10.1</t>
  </si>
  <si>
    <t>Определение глюкозы крови</t>
  </si>
  <si>
    <t>1.10.2</t>
  </si>
  <si>
    <t>Глюкозотолерантный тест (сахар с нагрузкой)</t>
  </si>
  <si>
    <t>1.11</t>
  </si>
  <si>
    <t>Коагуллограмма:</t>
  </si>
  <si>
    <t>1.11.1</t>
  </si>
  <si>
    <t>Протромбин</t>
  </si>
  <si>
    <t>1.11.2</t>
  </si>
  <si>
    <t>МНО</t>
  </si>
  <si>
    <t>1.11.3</t>
  </si>
  <si>
    <t>Фибриноген</t>
  </si>
  <si>
    <t>1.11.4</t>
  </si>
  <si>
    <t>АЧТВ</t>
  </si>
  <si>
    <t>1.12</t>
  </si>
  <si>
    <t>Ферменты</t>
  </si>
  <si>
    <t>1.12.1</t>
  </si>
  <si>
    <t>Амилаза крови</t>
  </si>
  <si>
    <t>1.12.2</t>
  </si>
  <si>
    <t>Амилаза мочи</t>
  </si>
  <si>
    <t>1.12.3</t>
  </si>
  <si>
    <t xml:space="preserve">АСТ </t>
  </si>
  <si>
    <t>1.12.4</t>
  </si>
  <si>
    <t xml:space="preserve">АЛТ </t>
  </si>
  <si>
    <t>1.12.5</t>
  </si>
  <si>
    <t>ГГТП (глютамилтрансфераза)</t>
  </si>
  <si>
    <t>1.12.6</t>
  </si>
  <si>
    <t>Щелочная фосфатаза</t>
  </si>
  <si>
    <t>1.12.7</t>
  </si>
  <si>
    <t>Билирубин (общий)</t>
  </si>
  <si>
    <t>1.12.8</t>
  </si>
  <si>
    <t>Билирубин (прямой)</t>
  </si>
  <si>
    <t>1.13</t>
  </si>
  <si>
    <t>Липиды</t>
  </si>
  <si>
    <t>1.13.1</t>
  </si>
  <si>
    <t>Холестерин общий</t>
  </si>
  <si>
    <t>1.13.2</t>
  </si>
  <si>
    <t>Липопротеиды низкой плотности</t>
  </si>
  <si>
    <t>1.13.3</t>
  </si>
  <si>
    <t>Липопротеиды высокой плотности</t>
  </si>
  <si>
    <t>1.13.4</t>
  </si>
  <si>
    <t>Липаза</t>
  </si>
  <si>
    <t>1.13.5</t>
  </si>
  <si>
    <t>Триглицериды</t>
  </si>
  <si>
    <t>1.13.6</t>
  </si>
  <si>
    <t>Индекс атерогенности</t>
  </si>
  <si>
    <t>1.14</t>
  </si>
  <si>
    <t>1.14.1</t>
  </si>
  <si>
    <t>Креатинин крови</t>
  </si>
  <si>
    <t>1.14.2</t>
  </si>
  <si>
    <t>Определение креатинина в моче (суточная)</t>
  </si>
  <si>
    <t>1.14.3</t>
  </si>
  <si>
    <t>1.14.4</t>
  </si>
  <si>
    <t>Остаточный азот</t>
  </si>
  <si>
    <t>1.15</t>
  </si>
  <si>
    <t>Прочие биохимические исследования</t>
  </si>
  <si>
    <t>1.15.1</t>
  </si>
  <si>
    <t>Мочевая кислота</t>
  </si>
  <si>
    <t>1.15.2</t>
  </si>
  <si>
    <t>1.15.3</t>
  </si>
  <si>
    <t>1.15.4</t>
  </si>
  <si>
    <t>Железосвяз.Активность (ОЖСС)</t>
  </si>
  <si>
    <t>1.15.6</t>
  </si>
  <si>
    <t>Стрептолизин - О (АСЛО)</t>
  </si>
  <si>
    <t>1.15.7</t>
  </si>
  <si>
    <t>Ревматоидный фактор</t>
  </si>
  <si>
    <t>1.15.9</t>
  </si>
  <si>
    <t>Магний</t>
  </si>
  <si>
    <t>1.15.10</t>
  </si>
  <si>
    <t>Фосфор</t>
  </si>
  <si>
    <t>Определение свинца в моче</t>
  </si>
  <si>
    <t>Определение ртути в моче</t>
  </si>
  <si>
    <t>Панкреатическая эластаза (копрологический тест)</t>
  </si>
  <si>
    <t>1.16</t>
  </si>
  <si>
    <t>Электролиты</t>
  </si>
  <si>
    <t>1.16.1</t>
  </si>
  <si>
    <t>Кальций</t>
  </si>
  <si>
    <t>1.16.2</t>
  </si>
  <si>
    <t>Калий</t>
  </si>
  <si>
    <t>1.16.3</t>
  </si>
  <si>
    <t>Хлориды</t>
  </si>
  <si>
    <t>1.16.4</t>
  </si>
  <si>
    <t>Натрий</t>
  </si>
  <si>
    <t>1.17</t>
  </si>
  <si>
    <t>Белки крови</t>
  </si>
  <si>
    <t>1.17.1</t>
  </si>
  <si>
    <t>Общий белок</t>
  </si>
  <si>
    <t>1.17.2</t>
  </si>
  <si>
    <t>С - реактивный белок (СРБ)</t>
  </si>
  <si>
    <t>1.17.3</t>
  </si>
  <si>
    <t>Альбумин</t>
  </si>
  <si>
    <t>1.17.4</t>
  </si>
  <si>
    <t>Тропанины А, Т</t>
  </si>
  <si>
    <t>1.18</t>
  </si>
  <si>
    <t>ИССЛЕДОВАНИЕ МЕТОДОМ ПЦР</t>
  </si>
  <si>
    <t>1.18.1</t>
  </si>
  <si>
    <t>Забор материала на ПЦР ( кровь)</t>
  </si>
  <si>
    <t>1.18.1.1</t>
  </si>
  <si>
    <t>Забор материала на ПЦР (соскоб)</t>
  </si>
  <si>
    <t>1.18.2</t>
  </si>
  <si>
    <t>Количественное определение HCV в плазме крови методом ПЦР</t>
  </si>
  <si>
    <t>1.18.3</t>
  </si>
  <si>
    <t>Исследование - выявление ВПЧ методом ПЦР (соскоб)</t>
  </si>
  <si>
    <t>1.18.4</t>
  </si>
  <si>
    <t>Количественное определение ДНК вируса гепатита В в плазме крови</t>
  </si>
  <si>
    <t>1.18.5</t>
  </si>
  <si>
    <t>Исследование - качественное определение HCV в плазме крови методом ПЦР</t>
  </si>
  <si>
    <t>1.18.6</t>
  </si>
  <si>
    <t>Исследование - качественное определение ДНК вируса гепатита В в плазме крови</t>
  </si>
  <si>
    <t>1.18.7</t>
  </si>
  <si>
    <t>1.18.8</t>
  </si>
  <si>
    <t>1.18.9</t>
  </si>
  <si>
    <t>По женской консультации</t>
  </si>
  <si>
    <t>2.1</t>
  </si>
  <si>
    <t>2.2</t>
  </si>
  <si>
    <t>Прием врача гинеколога (зав.отд.)</t>
  </si>
  <si>
    <t>2.4</t>
  </si>
  <si>
    <t>Биопсия</t>
  </si>
  <si>
    <t>2.5</t>
  </si>
  <si>
    <t>Введение ВМС</t>
  </si>
  <si>
    <t>2.6</t>
  </si>
  <si>
    <t>2.7</t>
  </si>
  <si>
    <t>2.8</t>
  </si>
  <si>
    <t>Электрокоагуляция шейки матки (прижигание)</t>
  </si>
  <si>
    <t>2.9</t>
  </si>
  <si>
    <t>2.10</t>
  </si>
  <si>
    <t>КТГ (кардиотокография плода)</t>
  </si>
  <si>
    <t>2.13</t>
  </si>
  <si>
    <t>Кольпоскопия</t>
  </si>
  <si>
    <t>Забор мазка на ЗППП, степень чистоты</t>
  </si>
  <si>
    <t>Забор мазка на ПЦР ( 1 инфекция)</t>
  </si>
  <si>
    <t>Консультация онкогинеколога</t>
  </si>
  <si>
    <t xml:space="preserve">По отделению восстановительного лечения </t>
  </si>
  <si>
    <t>М А С С А Ж</t>
  </si>
  <si>
    <t>По кабинету ультразвуковой диагностики</t>
  </si>
  <si>
    <t>4.1</t>
  </si>
  <si>
    <t>При беременности 1 триместра</t>
  </si>
  <si>
    <t>4.2</t>
  </si>
  <si>
    <t>При беременности 2,3 триместра</t>
  </si>
  <si>
    <t>4.3</t>
  </si>
  <si>
    <t>4.4</t>
  </si>
  <si>
    <t>Определение срока беременности для миниаборта</t>
  </si>
  <si>
    <t>4.5</t>
  </si>
  <si>
    <t>4.6</t>
  </si>
  <si>
    <t>4.7</t>
  </si>
  <si>
    <t>4.8</t>
  </si>
  <si>
    <t>4.9</t>
  </si>
  <si>
    <t>УЗИ органов мошонки</t>
  </si>
  <si>
    <t>4.10</t>
  </si>
  <si>
    <t>4.11</t>
  </si>
  <si>
    <t>4.12</t>
  </si>
  <si>
    <t>4.13</t>
  </si>
  <si>
    <t>4.14</t>
  </si>
  <si>
    <t>4.15</t>
  </si>
  <si>
    <t>Исследование предстательной железы и мочевого пузыря с определением остаточной мочи</t>
  </si>
  <si>
    <t>4.16</t>
  </si>
  <si>
    <t>4.17</t>
  </si>
  <si>
    <t>4.18</t>
  </si>
  <si>
    <t>4.19</t>
  </si>
  <si>
    <t>4.20</t>
  </si>
  <si>
    <t>УЗИ желудка</t>
  </si>
  <si>
    <t>Эхокардиография с цветным картированием и доплеровским анализом</t>
  </si>
  <si>
    <t>По кабинету функциональной диагностики</t>
  </si>
  <si>
    <t>5.1</t>
  </si>
  <si>
    <t>5.2</t>
  </si>
  <si>
    <t>Холтеровское мониторирование АД</t>
  </si>
  <si>
    <t>5.3</t>
  </si>
  <si>
    <t>Компьютерное ЭКГ</t>
  </si>
  <si>
    <t>5.4</t>
  </si>
  <si>
    <t>ЭКГ с физической нагрузкой</t>
  </si>
  <si>
    <t>5.5</t>
  </si>
  <si>
    <t>Электроэнцефалография (ЭЭГ)</t>
  </si>
  <si>
    <t>5.6</t>
  </si>
  <si>
    <t>Исследование функций внешнего дыхания (ФВД)</t>
  </si>
  <si>
    <t>5.7</t>
  </si>
  <si>
    <t>ФВД с лекарственной пробой</t>
  </si>
  <si>
    <t>По узким специалистам</t>
  </si>
  <si>
    <t>6.1</t>
  </si>
  <si>
    <t>Прием врача - кардиолога к.м.н.</t>
  </si>
  <si>
    <t>6.2</t>
  </si>
  <si>
    <t>6.3</t>
  </si>
  <si>
    <t>6.4</t>
  </si>
  <si>
    <t>Прием врача - кардиолога (высшая категория)</t>
  </si>
  <si>
    <t>6.5</t>
  </si>
  <si>
    <t>6.6</t>
  </si>
  <si>
    <t>6.7</t>
  </si>
  <si>
    <t>6.8</t>
  </si>
  <si>
    <t>6.9</t>
  </si>
  <si>
    <t>6.10</t>
  </si>
  <si>
    <t xml:space="preserve">Прием врача -терапевта </t>
  </si>
  <si>
    <t>6.11</t>
  </si>
  <si>
    <t>6.12</t>
  </si>
  <si>
    <t>6.13</t>
  </si>
  <si>
    <t>Прием врача-инфекциониста-гепатолога к.м.н.</t>
  </si>
  <si>
    <t>6.14</t>
  </si>
  <si>
    <t>Прием врача - невролога</t>
  </si>
  <si>
    <t>6.15</t>
  </si>
  <si>
    <t>6.16</t>
  </si>
  <si>
    <t>Прием врача -невролога (высшая категория)</t>
  </si>
  <si>
    <t>6.17</t>
  </si>
  <si>
    <t>Прием врача - эпилептолога</t>
  </si>
  <si>
    <t>6.18</t>
  </si>
  <si>
    <t>Прием врача -эпилептолога (высшая категория)</t>
  </si>
  <si>
    <t>6.19</t>
  </si>
  <si>
    <t>6.20</t>
  </si>
  <si>
    <t>6.21</t>
  </si>
  <si>
    <t>6.22</t>
  </si>
  <si>
    <t>Прием врача - ангиохирурга ( сосудистый хирург ) (высшая кат-ия)</t>
  </si>
  <si>
    <t>6.23</t>
  </si>
  <si>
    <t>Прием врача - проктолога без RRS</t>
  </si>
  <si>
    <t>6.24</t>
  </si>
  <si>
    <t>Прием врача - проктолога без RRS (высшая категория)</t>
  </si>
  <si>
    <t>6.26</t>
  </si>
  <si>
    <t>Прием врача - маммолога</t>
  </si>
  <si>
    <t>6.27</t>
  </si>
  <si>
    <t>Прием врача -маммолога  к.м.н.</t>
  </si>
  <si>
    <t>6.28</t>
  </si>
  <si>
    <t>Прием врача - маммолога (высшая категория)</t>
  </si>
  <si>
    <t>6.29</t>
  </si>
  <si>
    <t>6.30</t>
  </si>
  <si>
    <t>Прием врача - уролога (высшая категория)</t>
  </si>
  <si>
    <t>6.31</t>
  </si>
  <si>
    <t>Прием врача -гастроэнтеролога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</si>
  <si>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</si>
  <si>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</si>
  <si>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</si>
  <si>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</si>
  <si>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</si>
  <si>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</si>
  <si>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</si>
  <si>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</si>
  <si>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</si>
  <si>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</si>
  <si>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</si>
  <si>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</si>
  <si>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</si>
  <si>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</si>
  <si>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</si>
  <si>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</si>
  <si>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</si>
  <si>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</si>
  <si>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</si>
  <si>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</si>
  <si>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</si>
  <si>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</si>
  <si>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</si>
  <si>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</si>
  <si>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7.26</t>
  </si>
  <si>
    <t>7.27</t>
  </si>
  <si>
    <t>7.28</t>
  </si>
  <si>
    <t>По рентгенологическому кабинету</t>
  </si>
  <si>
    <t>8.1</t>
  </si>
  <si>
    <t>УЗИ печень + желчный пузырь + поджелудочная железа</t>
  </si>
  <si>
    <t>4.21</t>
  </si>
  <si>
    <t>8.2</t>
  </si>
  <si>
    <t>Рентгенограмма почек или ОБП</t>
  </si>
  <si>
    <t>8.3</t>
  </si>
  <si>
    <t>Рентгенограмма легких обзорная в 1 -ой проекции</t>
  </si>
  <si>
    <t>8.4</t>
  </si>
  <si>
    <t>Рентгенограмма легких обзорная в двух  проекциях</t>
  </si>
  <si>
    <t>8.5</t>
  </si>
  <si>
    <t>Рентгенограмма легких обзорная в трех  проекциях</t>
  </si>
  <si>
    <t>8.6</t>
  </si>
  <si>
    <t>Рентгенограмма 1 кости или 1сустава верхней конечности в двух проекциях</t>
  </si>
  <si>
    <t>8.7</t>
  </si>
  <si>
    <t>Рентгенограмма 1кости или 1сустава верхней конечности в 1 проекции</t>
  </si>
  <si>
    <t>8.8</t>
  </si>
  <si>
    <t>Снимок плечевого сустава</t>
  </si>
  <si>
    <t>8.9</t>
  </si>
  <si>
    <t>Рентгенограмма 1 кости или 1сустава нижней конечности в 1 проекции</t>
  </si>
  <si>
    <t>8.10</t>
  </si>
  <si>
    <t>Рентгенограмма 1 кости или 1сустава нижней конечности в двух проекциях</t>
  </si>
  <si>
    <t>8.11</t>
  </si>
  <si>
    <t>Рентгенограмма двух коленных суставов в двух проекциях</t>
  </si>
  <si>
    <t>8.12</t>
  </si>
  <si>
    <t>Снимок тазобедренного сустава в одной проекции</t>
  </si>
  <si>
    <t>8.13</t>
  </si>
  <si>
    <t>Снимок тазобедренного сустава в двух проекциях</t>
  </si>
  <si>
    <t>8.14</t>
  </si>
  <si>
    <t>8.15</t>
  </si>
  <si>
    <t>8.16</t>
  </si>
  <si>
    <t>Рентгенограмма шейного отдела позвоночника в 1  проекции</t>
  </si>
  <si>
    <t>8.17</t>
  </si>
  <si>
    <t>Рентгенограмма шейного отдела позвоночника в 2 проекциях</t>
  </si>
  <si>
    <t>8.18</t>
  </si>
  <si>
    <t>8.19</t>
  </si>
  <si>
    <t>Рентгенограмма кистей рук в прямой проекции</t>
  </si>
  <si>
    <t>8.20</t>
  </si>
  <si>
    <t>Рентгенограмма 1 стопы в бок. проекции</t>
  </si>
  <si>
    <t>8.21</t>
  </si>
  <si>
    <t>Рентгенограмма пяточной кости</t>
  </si>
  <si>
    <t>8.22</t>
  </si>
  <si>
    <t>8.23</t>
  </si>
  <si>
    <t>8.24</t>
  </si>
  <si>
    <t>Рентгенограмма костей носа в бок.проекции</t>
  </si>
  <si>
    <t>8.25</t>
  </si>
  <si>
    <t>8.26</t>
  </si>
  <si>
    <t>Ирригография</t>
  </si>
  <si>
    <t>8.29</t>
  </si>
  <si>
    <t>Рентгенография сосцевидного отростка по Шюллеру</t>
  </si>
  <si>
    <t>8.30</t>
  </si>
  <si>
    <t>Сальпинография ( ГСГ )</t>
  </si>
  <si>
    <t>Флюорография цифровая диагностическая с выдачей результата в течении 2 -х часов</t>
  </si>
  <si>
    <t>8.33</t>
  </si>
  <si>
    <t>Снимок черепа или костей черепа в одной проекции</t>
  </si>
  <si>
    <t>8.36</t>
  </si>
  <si>
    <t>8.37</t>
  </si>
  <si>
    <t>Снимок пазух носа</t>
  </si>
  <si>
    <t>8.38</t>
  </si>
  <si>
    <t xml:space="preserve">ОПТГ ( панорамный снимок зубов) </t>
  </si>
  <si>
    <t>8.39</t>
  </si>
  <si>
    <t>Рентгенография нижнечелюстного сустава в боковой проекции</t>
  </si>
  <si>
    <t>8.40</t>
  </si>
  <si>
    <t>Рентгенография нижнечелюстного сустава в двух проекциях</t>
  </si>
  <si>
    <t>8.41</t>
  </si>
  <si>
    <t>Рентгенография костей таза в одной проекции</t>
  </si>
  <si>
    <t>8.42</t>
  </si>
  <si>
    <t>Рентгенография костей таза в двух проекциях</t>
  </si>
  <si>
    <t>8.43</t>
  </si>
  <si>
    <t>Маммография в 2 -х проекциях</t>
  </si>
  <si>
    <t>Рентгенограмма грудины или ребра в одной проекции</t>
  </si>
  <si>
    <t>11.1</t>
  </si>
  <si>
    <t>Дуоденальное зондирование с микроскопией (лечебно-диагностическое)</t>
  </si>
  <si>
    <t>12.1</t>
  </si>
  <si>
    <t>Первичный прием врача-отоларинголога</t>
  </si>
  <si>
    <t>12.2</t>
  </si>
  <si>
    <t>Первичный прием врача -оториноларинголога  (высшая категория)</t>
  </si>
  <si>
    <t>12.3</t>
  </si>
  <si>
    <t>Повторный прием врача -оториноларинголога</t>
  </si>
  <si>
    <t>12.4</t>
  </si>
  <si>
    <t>Повторный прием врача -оториноларинголога  (высшая категория)</t>
  </si>
  <si>
    <t>12.5</t>
  </si>
  <si>
    <t>Промывание лакун небных миндалин</t>
  </si>
  <si>
    <t>12.6</t>
  </si>
  <si>
    <t>Смазывание слизистой задней стенки глотки</t>
  </si>
  <si>
    <t>12.7</t>
  </si>
  <si>
    <t>Анемизация слизистой носа</t>
  </si>
  <si>
    <t>12.8</t>
  </si>
  <si>
    <t>Продувание слуховых труб по Политцеру</t>
  </si>
  <si>
    <t>12.9</t>
  </si>
  <si>
    <t>Пневмомассаж барабанных перепонок</t>
  </si>
  <si>
    <t>12.10</t>
  </si>
  <si>
    <t>Туалет уха</t>
  </si>
  <si>
    <t>12.11</t>
  </si>
  <si>
    <t>12.12</t>
  </si>
  <si>
    <t>Внутригортанные вливания лекарственных средств</t>
  </si>
  <si>
    <t>12.13</t>
  </si>
  <si>
    <t>Удаление инородных тел уха, носа, глотки, гортани</t>
  </si>
  <si>
    <t>12.14</t>
  </si>
  <si>
    <t>Параментальные блокады в сосцевидные отростки ( с одной стороны)</t>
  </si>
  <si>
    <t>12.15</t>
  </si>
  <si>
    <t>Внутриносовые и внутриминдалиновые блокады ( с одной стороны)</t>
  </si>
  <si>
    <t>12.16</t>
  </si>
  <si>
    <t>Введение турунд с лекарственными средствами</t>
  </si>
  <si>
    <t>12.17</t>
  </si>
  <si>
    <t>Вскрытие паратонзиллярного абсцесса</t>
  </si>
  <si>
    <t>12.18</t>
  </si>
  <si>
    <t>Разведение краев раны</t>
  </si>
  <si>
    <t>12.19</t>
  </si>
  <si>
    <t>Вскрытие фурункулов уха, отогематомы, ретенционной кисты</t>
  </si>
  <si>
    <t>12.20</t>
  </si>
  <si>
    <t>Пункции верхнечелюстных пазух</t>
  </si>
  <si>
    <t>12.21</t>
  </si>
  <si>
    <t>Манипуляция гидровакуумотерапии ("кукушка")</t>
  </si>
  <si>
    <t>12.22</t>
  </si>
  <si>
    <t>Кохлеа - вестибулярные пробы (вращательная проба в кресле Барани)</t>
  </si>
  <si>
    <t>13.1</t>
  </si>
  <si>
    <t xml:space="preserve">Первичный прием дерматовенеролога </t>
  </si>
  <si>
    <t>13.2</t>
  </si>
  <si>
    <t>Первичный прием врача -дерматовенеролога  (высш. категория)</t>
  </si>
  <si>
    <t>13.3</t>
  </si>
  <si>
    <t>Повторный прием врача -дерматовенеролога</t>
  </si>
  <si>
    <t>13.4</t>
  </si>
  <si>
    <t>Повторный прием врача -дерматовенеролога  (высш.категория)</t>
  </si>
  <si>
    <t>13.5</t>
  </si>
  <si>
    <t>Взятие мазка на ЗППП</t>
  </si>
  <si>
    <t>13.6</t>
  </si>
  <si>
    <t>Соскоб чешуек на грибки</t>
  </si>
  <si>
    <t>13.8</t>
  </si>
  <si>
    <t xml:space="preserve">Забор материала на ВПЧ (ПЦР) </t>
  </si>
  <si>
    <t>13.9</t>
  </si>
  <si>
    <t>Забор материала на ИППП (ПЦР)</t>
  </si>
  <si>
    <t>13.10</t>
  </si>
  <si>
    <t>Забор материала на ИППП (РИФ)</t>
  </si>
  <si>
    <t>14.1</t>
  </si>
  <si>
    <t>Взятие крови из вены</t>
  </si>
  <si>
    <t>14.2</t>
  </si>
  <si>
    <t>Внутривенное вливание инъекции</t>
  </si>
  <si>
    <t>14.3</t>
  </si>
  <si>
    <t>Внутримышечное подкожное вливание инъекции</t>
  </si>
  <si>
    <t>14.4</t>
  </si>
  <si>
    <t>Забор и центрифугирование крови на брюшной тиф (РПГА)</t>
  </si>
  <si>
    <t>14.6</t>
  </si>
  <si>
    <t>Внутривенное вливание капельное (лекарство пациента)</t>
  </si>
  <si>
    <t>15.1</t>
  </si>
  <si>
    <t>Первичный прием врача -хирурга</t>
  </si>
  <si>
    <t>15.2</t>
  </si>
  <si>
    <t>Первичный прием врача -хирурга  к.м.н.</t>
  </si>
  <si>
    <t>15.3</t>
  </si>
  <si>
    <t>Первичный прием врача -хирурга (профессора)</t>
  </si>
  <si>
    <t>15.4</t>
  </si>
  <si>
    <t>Первичный прием врача - хирурга (высшая категория)</t>
  </si>
  <si>
    <t>15.5</t>
  </si>
  <si>
    <t>Повторный прием врача -хирурга</t>
  </si>
  <si>
    <t>15.6</t>
  </si>
  <si>
    <t>Повторный прием врача -хирурга  к.м.н.</t>
  </si>
  <si>
    <t>15.7</t>
  </si>
  <si>
    <t>Повторный прием врача -хирурга (профессора)</t>
  </si>
  <si>
    <t>15.8</t>
  </si>
  <si>
    <t>Повторный прием врача - хирурга (высшая категория)</t>
  </si>
  <si>
    <t>15.9</t>
  </si>
  <si>
    <t>Удаление папилломы</t>
  </si>
  <si>
    <t>15.10</t>
  </si>
  <si>
    <t>Удаление атеромы  до Д =  4 см.</t>
  </si>
  <si>
    <t>15.11</t>
  </si>
  <si>
    <t>Удаление гигромы</t>
  </si>
  <si>
    <t>15.12</t>
  </si>
  <si>
    <t>Удаление липомы  до Д =  4 см.</t>
  </si>
  <si>
    <t>15.13</t>
  </si>
  <si>
    <t>Удаление липомы  более Д =  4 см.</t>
  </si>
  <si>
    <t>15.14</t>
  </si>
  <si>
    <t>Удаление инородного тела</t>
  </si>
  <si>
    <t>15.15</t>
  </si>
  <si>
    <t>Удаление вросшего ногтя</t>
  </si>
  <si>
    <t>15.16</t>
  </si>
  <si>
    <t>Удаление вросшего ногтя с пластикой</t>
  </si>
  <si>
    <t>15.17</t>
  </si>
  <si>
    <t>Внутрисуставные блокады</t>
  </si>
  <si>
    <t>15.18</t>
  </si>
  <si>
    <t>Эвакуация жидкости при бурситах</t>
  </si>
  <si>
    <t>15.19</t>
  </si>
  <si>
    <t>Операция при гнойничковых заболеваниях</t>
  </si>
  <si>
    <t>15.20</t>
  </si>
  <si>
    <t>Перевязки</t>
  </si>
  <si>
    <t>15.21</t>
  </si>
  <si>
    <t>Внутрирубцовое введение препаратов при келлоидных рубцах</t>
  </si>
  <si>
    <t>Гормоны методом ИФА:</t>
  </si>
  <si>
    <t>Гормоны методом ИХА:</t>
  </si>
  <si>
    <t>Прием врача акушера-гинеколога  (первичный прием)</t>
  </si>
  <si>
    <t>2.3</t>
  </si>
  <si>
    <t>2.11</t>
  </si>
  <si>
    <t>УЗИ вагинальное</t>
  </si>
  <si>
    <t xml:space="preserve">УЗИ почек </t>
  </si>
  <si>
    <t>УЗИ надпочечников</t>
  </si>
  <si>
    <t>УЗИ мочевого пузыря с определением остаточной мочи</t>
  </si>
  <si>
    <t>УЗИ предстательной железы ТРУЗИ</t>
  </si>
  <si>
    <t>УЗИ щитовидной железы</t>
  </si>
  <si>
    <t>УЗИ поджелудочной железы</t>
  </si>
  <si>
    <t>УЗИ слюнных желез</t>
  </si>
  <si>
    <t>УЗИ лимфатических узлов (одна группа)</t>
  </si>
  <si>
    <t>УЗИ селезенки</t>
  </si>
  <si>
    <t>УЗИ печень + желчный пузырь</t>
  </si>
  <si>
    <t>УЗИ определения функции желчного пузыря</t>
  </si>
  <si>
    <t>УЗИ сосудов с цветным доплеровским картированием</t>
  </si>
  <si>
    <t>УЗИ мягких тканей</t>
  </si>
  <si>
    <t>УЗИ плевральных полостей</t>
  </si>
  <si>
    <t xml:space="preserve">Прием врача - кардиолога </t>
  </si>
  <si>
    <t xml:space="preserve">Прием врача - эндокринолога </t>
  </si>
  <si>
    <t>Прием врача - эндокринолога (высшая категория)</t>
  </si>
  <si>
    <t>Прием врача -эндокринолога  к.м.н.</t>
  </si>
  <si>
    <t>Прием врача - терапевта  (высшая категория)</t>
  </si>
  <si>
    <t>Прием врача-терапевта ревматолога к.м.н.</t>
  </si>
  <si>
    <t xml:space="preserve">Прием врача-инфекциониста-гепатолога </t>
  </si>
  <si>
    <t>Прием врача-инфекциониста -гепатолога (высшая категория)</t>
  </si>
  <si>
    <t>Прием врача -уролога</t>
  </si>
  <si>
    <t>Прием врача -гастроэнтеролога  (высшая категория)</t>
  </si>
  <si>
    <t>Прием врача-гастроэнтеролога к.м.н.</t>
  </si>
  <si>
    <t>Прием врача -терапевта  ревматолога к.м.н.</t>
  </si>
  <si>
    <t>Прием врача-инфекциониста-гепатолога (высшая категория)</t>
  </si>
  <si>
    <t>Прием врача -  ангиохирурга ( сосудистый хирург ) (высшая категория)</t>
  </si>
  <si>
    <t xml:space="preserve">Прием врача -уролога </t>
  </si>
  <si>
    <t>7.25</t>
  </si>
  <si>
    <t>Прием врача -гастроэнтеролога (высшая категория)</t>
  </si>
  <si>
    <t>Аудиограмма</t>
  </si>
  <si>
    <t>12.23</t>
  </si>
  <si>
    <t>12.24</t>
  </si>
  <si>
    <t>Консультация сурдолога</t>
  </si>
  <si>
    <t>По эндоскопическому кабинету</t>
  </si>
  <si>
    <t>35.1</t>
  </si>
  <si>
    <t>ФГДС пищевода, желудка, 12-ти перстной кишки</t>
  </si>
  <si>
    <t>35.3</t>
  </si>
  <si>
    <t>35.4</t>
  </si>
  <si>
    <t>35.5</t>
  </si>
  <si>
    <t>6.25</t>
  </si>
  <si>
    <t>RRS</t>
  </si>
  <si>
    <t>001</t>
  </si>
  <si>
    <t>002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</si>
  <si>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</si>
  <si>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</si>
  <si>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</si>
  <si>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</si>
  <si>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</si>
  <si>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</si>
  <si>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</si>
  <si>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</si>
  <si>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</si>
  <si>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</si>
  <si>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</si>
  <si>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</si>
  <si>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</si>
  <si>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</si>
  <si>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</si>
  <si>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031</t>
  </si>
  <si>
    <t>032</t>
  </si>
  <si>
    <t>Диатермокоагуляция</t>
  </si>
  <si>
    <t>033</t>
  </si>
  <si>
    <t>035</t>
  </si>
  <si>
    <t>Повторная обработка каналов при периодонтите</t>
  </si>
  <si>
    <t>036</t>
  </si>
  <si>
    <t>037</t>
  </si>
  <si>
    <t>038</t>
  </si>
  <si>
    <t>039</t>
  </si>
  <si>
    <t>040</t>
  </si>
  <si>
    <t>042</t>
  </si>
  <si>
    <t>1.1.20</t>
  </si>
  <si>
    <t>Гликолизированный гемоглобин</t>
  </si>
  <si>
    <t>1.3.5</t>
  </si>
  <si>
    <t>Исследование кала на лямблии</t>
  </si>
  <si>
    <t>1.7.26</t>
  </si>
  <si>
    <t>Исследование уровня сывороточного IgЕ в крови</t>
  </si>
  <si>
    <t>1.7.27</t>
  </si>
  <si>
    <t>Исследование сыворотки крови на брюшной тиф</t>
  </si>
  <si>
    <t>1.9.19</t>
  </si>
  <si>
    <t>ХГЧ методом ИХА</t>
  </si>
  <si>
    <t>1.9.20</t>
  </si>
  <si>
    <t>ТТГ методом ИХА</t>
  </si>
  <si>
    <t>1.9.21</t>
  </si>
  <si>
    <t>Т3 свободный методом ИХА</t>
  </si>
  <si>
    <t>1.9.22</t>
  </si>
  <si>
    <t>Т - 4 свободный методом ИХА</t>
  </si>
  <si>
    <t>1.9.23</t>
  </si>
  <si>
    <t>ПСА общий методом ИХА</t>
  </si>
  <si>
    <t>1.9.24</t>
  </si>
  <si>
    <t>ПСА свободный методом ИХА</t>
  </si>
  <si>
    <t>Исследование - выявление урогенитальных инфекций методом ПЦР (соскоб):</t>
  </si>
  <si>
    <t>Исследование на хламидию трахоматис методом ПЦР</t>
  </si>
  <si>
    <t>Исследование на нессерию гонореи методом ПЦР</t>
  </si>
  <si>
    <t>Исследование на микоплазму гениталиум  методом ПЦР</t>
  </si>
  <si>
    <t>1.18.10</t>
  </si>
  <si>
    <t>Исследование на микоплазму хоминис  методом ПЦР</t>
  </si>
  <si>
    <t>1.18.11</t>
  </si>
  <si>
    <t>Исследование на уреаплазму парвум/уреалитикум  методом ПЦР</t>
  </si>
  <si>
    <t>1.18.12</t>
  </si>
  <si>
    <t>Исследование герпеса 1 и 2 типа  методом ПЦР</t>
  </si>
  <si>
    <t>1.18.13</t>
  </si>
  <si>
    <t>Исследование на трихомонаду вагинальную методом ПЦР</t>
  </si>
  <si>
    <t>1.18.14</t>
  </si>
  <si>
    <t>Исследование цитомегаловирусной инфекции (ЦМВ)  методом ПЦР</t>
  </si>
  <si>
    <t>Исследование - выявление урогенитальных инфекций методом ПЦР (в моче):</t>
  </si>
  <si>
    <t>1.18.15</t>
  </si>
  <si>
    <t>1.18.16</t>
  </si>
  <si>
    <t>1.18.17</t>
  </si>
  <si>
    <t>1.18.18</t>
  </si>
  <si>
    <t>1.18.19</t>
  </si>
  <si>
    <t>1.18.20</t>
  </si>
  <si>
    <t>1.18.21</t>
  </si>
  <si>
    <t>1.18.22</t>
  </si>
  <si>
    <t>1.19</t>
  </si>
  <si>
    <t>Риноцитограмма</t>
  </si>
  <si>
    <t>1.19.1</t>
  </si>
  <si>
    <t>Взятие соскоба на риноцитограмму</t>
  </si>
  <si>
    <t>1.19.2</t>
  </si>
  <si>
    <t>Исследование риноцитограмма</t>
  </si>
  <si>
    <t>УЗИ печень + желчный пузырь + поджелудочная железа+селезенка</t>
  </si>
  <si>
    <t>Первичный прием (осмотр глазного дна с узким зрачком)</t>
  </si>
  <si>
    <t>Проба Реберга</t>
  </si>
  <si>
    <t>Уровень мочевины в крови (моче)</t>
  </si>
  <si>
    <t>Сывороточное железо</t>
  </si>
  <si>
    <t>2</t>
  </si>
  <si>
    <t>Повторный прием врача акушера-гинеколога</t>
  </si>
  <si>
    <t>Прием врача - невролога (заслуж.врач РТ)</t>
  </si>
  <si>
    <t>Прием врача - ангиохирурга ( сосудистый хирург ) к.м.н.</t>
  </si>
  <si>
    <t>Прием врача - ангиохирурга ( сосудистый хирург )  (профессора)</t>
  </si>
  <si>
    <t>Промывание:</t>
  </si>
  <si>
    <t>12.11.1</t>
  </si>
  <si>
    <t xml:space="preserve"> 1 серной пробки</t>
  </si>
  <si>
    <t>12.11.2</t>
  </si>
  <si>
    <t xml:space="preserve"> 2 серных пробок</t>
  </si>
  <si>
    <t>Определение кислотности</t>
  </si>
  <si>
    <t>Определение хеликобактр (экспресс тест)</t>
  </si>
  <si>
    <t>Определение хеликобактр (дыхательный метод)</t>
  </si>
  <si>
    <t>Врач - стоматолог</t>
  </si>
  <si>
    <t>УЗИ молочных желез</t>
  </si>
  <si>
    <t>По отделению профилактики</t>
  </si>
  <si>
    <t>043</t>
  </si>
  <si>
    <t>044</t>
  </si>
  <si>
    <t>045</t>
  </si>
  <si>
    <t>046</t>
  </si>
  <si>
    <t>Обезболивание</t>
  </si>
  <si>
    <t>047</t>
  </si>
  <si>
    <t>048</t>
  </si>
  <si>
    <t>049</t>
  </si>
  <si>
    <t>051</t>
  </si>
  <si>
    <t>054</t>
  </si>
  <si>
    <t>ООО "КДЦ Авиастроительного района"</t>
  </si>
  <si>
    <t>Общий анализ крови ( 5 показателей-гемоглобин, лейкоциты, эритроциты, тромбоциты, СОЭ, лейкоцитарная формула ):</t>
  </si>
  <si>
    <t>057</t>
  </si>
  <si>
    <t>Перевязка после сложного хирургического вмешательства</t>
  </si>
  <si>
    <t>058</t>
  </si>
  <si>
    <t>059</t>
  </si>
  <si>
    <t>060</t>
  </si>
  <si>
    <t>061</t>
  </si>
  <si>
    <t>Лечение альвеолита с кюретажем лунки</t>
  </si>
  <si>
    <t>062</t>
  </si>
  <si>
    <t>Луночковые кровотечения</t>
  </si>
  <si>
    <t>063</t>
  </si>
  <si>
    <t>064</t>
  </si>
  <si>
    <t>065</t>
  </si>
  <si>
    <t>066</t>
  </si>
  <si>
    <t>Операция- удаление эпулиса с ростковой зоной</t>
  </si>
  <si>
    <t>067</t>
  </si>
  <si>
    <t>068</t>
  </si>
  <si>
    <t>Операция- иссечение капюшона</t>
  </si>
  <si>
    <t>069</t>
  </si>
  <si>
    <t>070</t>
  </si>
  <si>
    <t>Гемисекция ампутация корня</t>
  </si>
  <si>
    <t>071</t>
  </si>
  <si>
    <t>19.1</t>
  </si>
  <si>
    <t>19.2</t>
  </si>
  <si>
    <t>19.3</t>
  </si>
  <si>
    <t xml:space="preserve">Предрейсовый медицинский  осмотр водителей транспортных средств </t>
  </si>
  <si>
    <t>19.4</t>
  </si>
  <si>
    <t>19.5</t>
  </si>
  <si>
    <t>Мед. осмотр для ношения оружия</t>
  </si>
  <si>
    <t>19.6</t>
  </si>
  <si>
    <t>Оформление справки в бассейн</t>
  </si>
  <si>
    <t>Мед. осмотр</t>
  </si>
  <si>
    <t>19.7</t>
  </si>
  <si>
    <t>Врача-хирурга</t>
  </si>
  <si>
    <t>19.8</t>
  </si>
  <si>
    <t>Врача-невролога</t>
  </si>
  <si>
    <t>19.9</t>
  </si>
  <si>
    <t>Врача-отоларинголога</t>
  </si>
  <si>
    <t>19.10</t>
  </si>
  <si>
    <t>Врача- офтальмолога</t>
  </si>
  <si>
    <t>19.11</t>
  </si>
  <si>
    <t>Врача-терапевта</t>
  </si>
  <si>
    <t>19.12</t>
  </si>
  <si>
    <t>Врач-профпатолог</t>
  </si>
  <si>
    <t>19.13</t>
  </si>
  <si>
    <t>Врача-гинеколога</t>
  </si>
  <si>
    <t>19.14</t>
  </si>
  <si>
    <t>Врача-дерматовенеролога</t>
  </si>
  <si>
    <t>19.15</t>
  </si>
  <si>
    <t>Врача-дерматовенеролога+взятие мазка на ЗПП</t>
  </si>
  <si>
    <t>19.16</t>
  </si>
  <si>
    <t>Флюрография</t>
  </si>
  <si>
    <t>19.17</t>
  </si>
  <si>
    <t>Оформление заключения, переоформление</t>
  </si>
  <si>
    <t>Исследования</t>
  </si>
  <si>
    <t>19.19</t>
  </si>
  <si>
    <t>Общий анализ крови</t>
  </si>
  <si>
    <t>19.20</t>
  </si>
  <si>
    <t>Анализ крови РМП ( реакция микропреципитации на "Л" )</t>
  </si>
  <si>
    <t>19.21</t>
  </si>
  <si>
    <t>Врача-психиатра</t>
  </si>
  <si>
    <t>Врача психиатра-нарколога</t>
  </si>
  <si>
    <t>19.18</t>
  </si>
  <si>
    <t>19.37</t>
  </si>
  <si>
    <t>Анализ крови на ретикулациты</t>
  </si>
  <si>
    <t>19.22</t>
  </si>
  <si>
    <t>19.23</t>
  </si>
  <si>
    <t>Анализ мочи на свинец и ртуть</t>
  </si>
  <si>
    <t>19.24</t>
  </si>
  <si>
    <t>Кал на я/глист</t>
  </si>
  <si>
    <t>19.25</t>
  </si>
  <si>
    <t>Соскоб на острицы</t>
  </si>
  <si>
    <t>19.26</t>
  </si>
  <si>
    <t>Исследование мазка на ЗПП</t>
  </si>
  <si>
    <t>19.27</t>
  </si>
  <si>
    <t>Исследование мазка на онкоцитологию</t>
  </si>
  <si>
    <t>19.28</t>
  </si>
  <si>
    <t>Динамометрия</t>
  </si>
  <si>
    <t>19.29</t>
  </si>
  <si>
    <t>Камерт. Исследование вибрационной чувствительности</t>
  </si>
  <si>
    <t>19.30</t>
  </si>
  <si>
    <t>ЭКГ</t>
  </si>
  <si>
    <t>19.31</t>
  </si>
  <si>
    <t>ФВД</t>
  </si>
  <si>
    <t>19.32</t>
  </si>
  <si>
    <t>Аудиометрия</t>
  </si>
  <si>
    <t>19.33</t>
  </si>
  <si>
    <t>Исследование вестиб. аппарата</t>
  </si>
  <si>
    <t>19.34</t>
  </si>
  <si>
    <t xml:space="preserve">Исследование мазка на ЗПП и онкоцитологию </t>
  </si>
  <si>
    <t>19.35</t>
  </si>
  <si>
    <t>Исследование крови на сахар и холестерин</t>
  </si>
  <si>
    <t>19.36</t>
  </si>
  <si>
    <t>072</t>
  </si>
  <si>
    <t>073</t>
  </si>
  <si>
    <t>Первичная хирургическая обработка ран</t>
  </si>
  <si>
    <t>074</t>
  </si>
  <si>
    <t>Установка одного цилиндрического импланта системы Anthogyr "Axiom"</t>
  </si>
  <si>
    <t>076</t>
  </si>
  <si>
    <t>с 01.01.2016 г.</t>
  </si>
  <si>
    <t>Ферритин</t>
  </si>
  <si>
    <t>НЕ - 4 онкомаркер заболевания яичника</t>
  </si>
  <si>
    <t>1.9.25</t>
  </si>
  <si>
    <t>1.9.26</t>
  </si>
  <si>
    <t>1.15.5</t>
  </si>
  <si>
    <t>1.15.8</t>
  </si>
  <si>
    <t>Забор материала для гистологического исследования (биопсия)</t>
  </si>
  <si>
    <t>Удаление ВМС (неосложненное)</t>
  </si>
  <si>
    <t>Удаление ВМС (осложненное)</t>
  </si>
  <si>
    <t>Кольпоскопия (простая)</t>
  </si>
  <si>
    <t>2.17</t>
  </si>
  <si>
    <t>Забор материала на бак посев</t>
  </si>
  <si>
    <t>Воздействие электрическим полем ультравысокой частоты (ЭП УВЧ)</t>
  </si>
  <si>
    <t>Диадинамотерапия (ДДТ)</t>
  </si>
  <si>
    <t>Воздействие синусоидальными модулированными токами (СМТ)</t>
  </si>
  <si>
    <t>4.22</t>
  </si>
  <si>
    <t>Холтеровское мониторирование ЭКГ:</t>
  </si>
  <si>
    <t xml:space="preserve"> - 3-х канальное</t>
  </si>
  <si>
    <t xml:space="preserve"> - 12 - ти канальное</t>
  </si>
  <si>
    <t>8.27</t>
  </si>
  <si>
    <t>8.34</t>
  </si>
  <si>
    <t>8.35</t>
  </si>
  <si>
    <t>Рентгенограмма поясничного или грудного отдела позвоночника в двух проекциях</t>
  </si>
  <si>
    <t>Рентгенограмма поясничного или грудного отдела позвоночника в 1 проекции</t>
  </si>
  <si>
    <t>Рентгенограмма шейного отдела позвоночника в 3  проекциях+функциональная проба</t>
  </si>
  <si>
    <t>Рентгенограмма 2 -х стоп в бок. проекции</t>
  </si>
  <si>
    <t>Рентгенограмма 2 -х стоп в бок. Проекции с нагрузкой</t>
  </si>
  <si>
    <t>Рентгенограмма копчика в 2-х проекциях</t>
  </si>
  <si>
    <t>Рентгенография пищевода, желудка и 12 -ти перстной кишки</t>
  </si>
  <si>
    <t>Снимок черепа  или костей черепа в двух проекциях</t>
  </si>
  <si>
    <t>Рентгенограмма грудины или ребра в двух  проекциях</t>
  </si>
  <si>
    <t>9.25</t>
  </si>
  <si>
    <t>9.27</t>
  </si>
  <si>
    <t>9.28</t>
  </si>
  <si>
    <t>9.29</t>
  </si>
  <si>
    <t>9.30</t>
  </si>
  <si>
    <t>9.31</t>
  </si>
  <si>
    <t>Ортопантомографический снимок - (ОПТГ)</t>
  </si>
  <si>
    <t xml:space="preserve"> Компьютерная томография верхней и нижней челюсти (в цифровом формате) с записью на диск</t>
  </si>
  <si>
    <t>Панорамная рентгенография верхней челюсти (в цифровом формате) с записью на диск</t>
  </si>
  <si>
    <t>Панорамная рентгенография нижней челюсти (в цифровом формате) с записью на диск</t>
  </si>
  <si>
    <t xml:space="preserve"> Компьютерная томография придаточных  пазух носа (в цифровом формате) с записью на диск</t>
  </si>
  <si>
    <t>Трёхмерное рентгенологическое исследование зубов на панорамном стоматологическом аппарате Gendex GXDP -700 с записью на диск</t>
  </si>
  <si>
    <t>35.2</t>
  </si>
  <si>
    <t>Предварительный при поступлении на работу и периодический медицинский осмотр определенных категорий работников (осмотр врача дерматолога, допуск терапевта, кровь на РМП, мазок на ЗПП)</t>
  </si>
  <si>
    <r>
      <t>Предварительный при поступлении на работу и периодический медицинский осмотр определенных категорий работников (осмотр врача дерматолога, допуск терапевта, кровь на РМП, мазок на ЗПП)</t>
    </r>
    <r>
      <rPr>
        <b/>
        <i/>
        <sz val="10"/>
        <rFont val="Arial"/>
        <family val="2"/>
      </rPr>
      <t xml:space="preserve"> срочно в течении часа.</t>
    </r>
  </si>
  <si>
    <t>Мед. осмотр для ГИБДД (категория А,В)</t>
  </si>
  <si>
    <t>Мед. осмотр для ГИБДД (категория А,В,С,Д,Е, трамвай, троллейбус, трактор)</t>
  </si>
  <si>
    <t>19.38</t>
  </si>
  <si>
    <t>19.39</t>
  </si>
  <si>
    <t>на 01.01.2016 г.</t>
  </si>
  <si>
    <t>Код услуги</t>
  </si>
  <si>
    <t>УЕТ</t>
  </si>
  <si>
    <t xml:space="preserve">Цена  (руб.) </t>
  </si>
  <si>
    <t xml:space="preserve">Цена  (руб.)  2015 </t>
  </si>
  <si>
    <t>Консультации и осмотры</t>
  </si>
  <si>
    <t>В01.065.001</t>
  </si>
  <si>
    <t>Осмотр, консультация врача - стоматолога-терапевта    (первичный)</t>
  </si>
  <si>
    <t>В01.065.002</t>
  </si>
  <si>
    <t>Осмотр, консультация врача - стоматолога-терапевта    (повторный)</t>
  </si>
  <si>
    <t>003</t>
  </si>
  <si>
    <t>В01.067.001</t>
  </si>
  <si>
    <t>Осмотр, консультация  врача - стоматолога-хирурга    (первичный)</t>
  </si>
  <si>
    <t>В01.067.002</t>
  </si>
  <si>
    <t>Осмотр, консультация врача - стоматолога-хирурга    (повторный)</t>
  </si>
  <si>
    <t>В01.064.001</t>
  </si>
  <si>
    <t>Консультация доцента, кандидата медицинских наук, доктора медицинских наук (консультативное заключение)</t>
  </si>
  <si>
    <t>Консультация заведующего стомат.отделением (консультативное заключение).</t>
  </si>
  <si>
    <t>В04.064.003</t>
  </si>
  <si>
    <t>007.1</t>
  </si>
  <si>
    <t>Медицинский осмотр врача-стоматолога (из отделения профилактики)</t>
  </si>
  <si>
    <t>В01.003.004.004</t>
  </si>
  <si>
    <t xml:space="preserve">Анестезия апликационная </t>
  </si>
  <si>
    <t>В01.003.004.005</t>
  </si>
  <si>
    <t>Анестезия инфильтрационная</t>
  </si>
  <si>
    <t xml:space="preserve"> В01.003.004.002</t>
  </si>
  <si>
    <t>Анестезия проводниковая</t>
  </si>
  <si>
    <t xml:space="preserve">Внеротовая анестезия </t>
  </si>
  <si>
    <t>Диагностика</t>
  </si>
  <si>
    <t>А06.07.010</t>
  </si>
  <si>
    <t>Радиовизиографическое исследование одного зуба</t>
  </si>
  <si>
    <t>Радиовизиографическое исследование одного зуба (повторное исследование).</t>
  </si>
  <si>
    <t>Терапия</t>
  </si>
  <si>
    <t>Осмотр, консультация врача - стоматолога  на дому</t>
  </si>
  <si>
    <t xml:space="preserve">А02.07.002 А02.07.005 </t>
  </si>
  <si>
    <t>Оказание неотложной помощи при пульпитах</t>
  </si>
  <si>
    <t>А02.07.002  А02.07.007</t>
  </si>
  <si>
    <t>Оказание неотложной помощи при периодонтитах</t>
  </si>
  <si>
    <t>А16.07.002</t>
  </si>
  <si>
    <t>Наложение временной пломбы химического отверждения</t>
  </si>
  <si>
    <t>Наложение временной пломбы светового отвеждения</t>
  </si>
  <si>
    <t>019</t>
  </si>
  <si>
    <t>Снятие постоянной пломбы</t>
  </si>
  <si>
    <t>020</t>
  </si>
  <si>
    <t>А17.07.003</t>
  </si>
  <si>
    <t>Диатермокоагуляция, ретракция десны</t>
  </si>
  <si>
    <t>021</t>
  </si>
  <si>
    <t>А 02.07.001</t>
  </si>
  <si>
    <t>Ретрактор (роторасширитель)</t>
  </si>
  <si>
    <t>022</t>
  </si>
  <si>
    <t>Изоляция (рабочего поля)</t>
  </si>
  <si>
    <t>023</t>
  </si>
  <si>
    <t>А11.07.012</t>
  </si>
  <si>
    <t>024</t>
  </si>
  <si>
    <t>А16.07.057     А11.07.012</t>
  </si>
  <si>
    <t>025</t>
  </si>
  <si>
    <t>А16.07.057</t>
  </si>
  <si>
    <t>Покрытие фиссур одного зуба герметиком (импортного производства)</t>
  </si>
  <si>
    <t>026</t>
  </si>
  <si>
    <t>А16.07.050</t>
  </si>
  <si>
    <t xml:space="preserve"> Внутриканальное отбеливание твердых тканей зубов химической системой "Опалсценс"</t>
  </si>
  <si>
    <t>027</t>
  </si>
  <si>
    <t>В01.065</t>
  </si>
  <si>
    <t>Фиксация "СКАЙС" (украшение зубной эмали одного зуба)</t>
  </si>
  <si>
    <t>028</t>
  </si>
  <si>
    <t>А16.07.020</t>
  </si>
  <si>
    <t>Профессиональная гигиена с применением ультразвукового оборудования (верхняя и нижняя челюсти)</t>
  </si>
  <si>
    <t>029</t>
  </si>
  <si>
    <t>Профессиональная гигиена с применением ультразвукового оборудования (1 зуба)</t>
  </si>
  <si>
    <t>030</t>
  </si>
  <si>
    <t>А16.07.038</t>
  </si>
  <si>
    <t>Медицинская обработка патологических  десневых карманов</t>
  </si>
  <si>
    <t>Подкладки</t>
  </si>
  <si>
    <t>Наложение одной  подкладки на основе гидроокиси кальция   химического отверждения "Дайкал"(импортного производства)</t>
  </si>
  <si>
    <t>Наложение одной  подкладки на основе гидроокиси кальция   светового отверждения (импортного производства)</t>
  </si>
  <si>
    <t>Наложение одной подкладки  из стеклоиномерного цемента светового отверждения (импортного производства)</t>
  </si>
  <si>
    <t>034</t>
  </si>
  <si>
    <t>Наложение одной жидкотекучей подкладки светового отверждения (импортного производства)</t>
  </si>
  <si>
    <t>Наложение Pro Root Минерал Триоксид-цемент для восстановления</t>
  </si>
  <si>
    <t>Лечение поверхностного   кариеса</t>
  </si>
  <si>
    <t>Наложение одной пломбы из стеклоиномерного цемента светового отверждения (импортного производства).</t>
  </si>
  <si>
    <t>Наложение одной пломбы из композита светового отверждения  - жидкотекучие, (импортного производства).</t>
  </si>
  <si>
    <t>Наложение одной пломбы из композита светового отверждения "Т-эконом" (импортного производства).</t>
  </si>
  <si>
    <t>Наложение одной пломбы из композита светового отверждения "Филтек","Харизма","Геркулайт"  (импортного производства).</t>
  </si>
  <si>
    <t>Наложение одной пломбы из композита светового отверждения"Эстелайт" (импортного производства).</t>
  </si>
  <si>
    <t>Лечение среднего и глубокого  кариеса ( I и  V класс по Блеку)</t>
  </si>
  <si>
    <t>041</t>
  </si>
  <si>
    <t>Лечение среднего и глубокого  кариеса ( II и  IV класс по Блеку)</t>
  </si>
  <si>
    <t>Лечение зубов при некариозных поражениях эмали (гипоплазя, флюороз, эрозия) и патологической стираемости</t>
  </si>
  <si>
    <t>Восстановление формы зуба после эндодонтического лечения</t>
  </si>
  <si>
    <t>050</t>
  </si>
  <si>
    <t>3 от 5</t>
  </si>
  <si>
    <t>052</t>
  </si>
  <si>
    <t>Восстановление вестибулярной поверхности  зуба, наложением прямого винира</t>
  </si>
  <si>
    <t>053</t>
  </si>
  <si>
    <t>А16.07.003</t>
  </si>
  <si>
    <t>055</t>
  </si>
  <si>
    <t>Восстановление разрушенной коронки с помощью проволочного каркаса (парапульпарные штифты)</t>
  </si>
  <si>
    <t>056</t>
  </si>
  <si>
    <t>Восстановление разрушенной коронки с помощью анкерного или секловолоконного штифтов</t>
  </si>
  <si>
    <t xml:space="preserve">А16.07.031                 </t>
  </si>
  <si>
    <t>Установка в корневом канале  штифтов</t>
  </si>
  <si>
    <t>Установка в корневом канале одного парапульпарного штифта.</t>
  </si>
  <si>
    <t>Установка в корневом канале одного анкерного или титанового штифта.</t>
  </si>
  <si>
    <t>Установка в корневом канале одного стекловолоконного штифта.</t>
  </si>
  <si>
    <t>Эндодонтическое лечение пульпита</t>
  </si>
  <si>
    <t xml:space="preserve"> А16.07.009                               </t>
  </si>
  <si>
    <t>Эндодонтическое лечение пульпита ампутационным методом.</t>
  </si>
  <si>
    <t xml:space="preserve"> А16.07.009          А16.07.010  А16.07.030          А16.07.008                </t>
  </si>
  <si>
    <t>Эндодонтическое лечение пульпита (однокорневого).</t>
  </si>
  <si>
    <t>Эндодонтическое лечение пульпита (двухкорневого).</t>
  </si>
  <si>
    <t>Эндодонтическое лечение пульпита (трехкорневого).</t>
  </si>
  <si>
    <t>Эндодонтическое лечение пульпита (четырехкорневого).</t>
  </si>
  <si>
    <t>Эндодонтическое лечение периодонтита</t>
  </si>
  <si>
    <t xml:space="preserve">А16.07.030  А16.07.008                </t>
  </si>
  <si>
    <r>
      <t xml:space="preserve">Эндодонтическое лечение одного канала с последующим </t>
    </r>
    <r>
      <rPr>
        <u val="single"/>
        <sz val="10"/>
        <rFont val="Arial"/>
        <family val="2"/>
      </rPr>
      <t xml:space="preserve">временным пломбированием </t>
    </r>
    <r>
      <rPr>
        <b/>
        <u val="single"/>
        <sz val="10"/>
        <rFont val="Arial"/>
        <family val="2"/>
      </rPr>
      <t>лечебной</t>
    </r>
    <r>
      <rPr>
        <u val="single"/>
        <sz val="10"/>
        <rFont val="Arial"/>
        <family val="2"/>
      </rPr>
      <t xml:space="preserve"> пастой.</t>
    </r>
  </si>
  <si>
    <t>Эндодонтическое лечение периодонтита (однокорневого).</t>
  </si>
  <si>
    <t>Эндодонтическое лечение периодонтита (двухкорневого).</t>
  </si>
  <si>
    <t>Эндодонтическое лечение периодонтита (трехкорневого).</t>
  </si>
  <si>
    <t>Эндодонтическое лечение периодонтита (четырехкорневого).</t>
  </si>
  <si>
    <t>075</t>
  </si>
  <si>
    <r>
      <t xml:space="preserve">Эндодонтическое лечение одного канала с последующим </t>
    </r>
    <r>
      <rPr>
        <u val="single"/>
        <sz val="10"/>
        <rFont val="Arial"/>
        <family val="2"/>
      </rPr>
      <t xml:space="preserve"> пломбированием  мумифицирующей пастой.</t>
    </r>
  </si>
  <si>
    <t>Распломбирование корневых каналов</t>
  </si>
  <si>
    <t xml:space="preserve">А16.07.030                 </t>
  </si>
  <si>
    <t>Распломбирование одного корневого канала, запломбированого пастой на оксидцинковой основе</t>
  </si>
  <si>
    <t>Распломбирование одного корневого канала, запломбированого  резорцин формалиновым методом</t>
  </si>
  <si>
    <t>Распломбирование одного корневого канала, запломбированого фосфат  цементом</t>
  </si>
  <si>
    <t>Распломбирование одного корневого канала под штифт</t>
  </si>
  <si>
    <t>Извлечение инородного тела из одного корневого канала</t>
  </si>
  <si>
    <t>Распломбировка одного корневого канала с помощью ультразвука</t>
  </si>
  <si>
    <t>Хирургия</t>
  </si>
  <si>
    <t>А16.01.004</t>
  </si>
  <si>
    <t>А15.07.002</t>
  </si>
  <si>
    <t>Наложение  одного  шва в полости рта</t>
  </si>
  <si>
    <t xml:space="preserve">А16.01.008     </t>
  </si>
  <si>
    <t>Наложение одного  шва при нарушении целостности кожных покровов</t>
  </si>
  <si>
    <t>Снятие швов</t>
  </si>
  <si>
    <t>А15.07.007</t>
  </si>
  <si>
    <t>Снятие шин с одной челюсти</t>
  </si>
  <si>
    <t>088</t>
  </si>
  <si>
    <t>А16.01.012</t>
  </si>
  <si>
    <t>Внутриротовой разрез с дренированием раны</t>
  </si>
  <si>
    <t>Внеротовой разрез, дренирование</t>
  </si>
  <si>
    <t>А16.07.013</t>
  </si>
  <si>
    <t>091</t>
  </si>
  <si>
    <t xml:space="preserve"> Операция удаление зуба</t>
  </si>
  <si>
    <t>092</t>
  </si>
  <si>
    <t>А16.07.001</t>
  </si>
  <si>
    <t>Операция удаление молочного зуба (простое).</t>
  </si>
  <si>
    <t>093</t>
  </si>
  <si>
    <t>Операция удаление молочного зуба (сложное с разъединением корней).</t>
  </si>
  <si>
    <t>094</t>
  </si>
  <si>
    <t>Операция удаление зуба (простое).</t>
  </si>
  <si>
    <t>095</t>
  </si>
  <si>
    <t>Операция удаление зуба (сложное с разъединением корней).</t>
  </si>
  <si>
    <t>096</t>
  </si>
  <si>
    <t>Удаление зуба с отслаиванием слизисто-надкостничного выпил фрагмента кортикальной пластинки альвеолярного</t>
  </si>
  <si>
    <t>097</t>
  </si>
  <si>
    <t>А16.07.024</t>
  </si>
  <si>
    <t>Удаление непрорезовавшегося, дистопированного или сверхкомплектного зуба</t>
  </si>
  <si>
    <t>098</t>
  </si>
  <si>
    <t>Перевязка после удаления зуба</t>
  </si>
  <si>
    <t>099</t>
  </si>
  <si>
    <t>А15.01.003</t>
  </si>
  <si>
    <t>0100</t>
  </si>
  <si>
    <t>А16.07.017</t>
  </si>
  <si>
    <t>Коррекция альвеолярного отростка</t>
  </si>
  <si>
    <t>Вмешательства при травмах</t>
  </si>
  <si>
    <t>0101</t>
  </si>
  <si>
    <t>А15.07.001</t>
  </si>
  <si>
    <t>Наложение иммобилизационной повязки при вывихах (подвывихах) зубов (лигатурное скрепление)  -один зуб</t>
  </si>
  <si>
    <t>0102</t>
  </si>
  <si>
    <t>Наложение одной  шины при переломах костей челюстно -лицевой области (перелом без смещения отломков)</t>
  </si>
  <si>
    <t>0103</t>
  </si>
  <si>
    <t>Наложение одной  шины при переломах костей челюстно -лицевой област и(перелом со смещением отломков)</t>
  </si>
  <si>
    <t>Операции (без материалов)</t>
  </si>
  <si>
    <t>0104</t>
  </si>
  <si>
    <t>А16.07.007</t>
  </si>
  <si>
    <t xml:space="preserve">Операция резекции верхушки корня, цистоэктомия (в области одного зуба) </t>
  </si>
  <si>
    <t>0105</t>
  </si>
  <si>
    <t>Операция резекции верхушки корня, цистоэктомия (в области каждого последующего зуба в ходе основной операции)</t>
  </si>
  <si>
    <t>0106</t>
  </si>
  <si>
    <t>А16.07.042  А16.07.043  А16.07.044</t>
  </si>
  <si>
    <t>Френулопластика детям</t>
  </si>
  <si>
    <t>0107</t>
  </si>
  <si>
    <t>Френулопластика взрослым</t>
  </si>
  <si>
    <t>0108</t>
  </si>
  <si>
    <t>А16.07.045</t>
  </si>
  <si>
    <t>Вестибулопластика в области одной челюсти детям</t>
  </si>
  <si>
    <t>0109</t>
  </si>
  <si>
    <t>Вестибулопластика в области одной челюсти взрослым</t>
  </si>
  <si>
    <t>0110</t>
  </si>
  <si>
    <t>А16.01.031.006</t>
  </si>
  <si>
    <t>Операция- иссечение опухоли мягких тканей  полости рта (папилома - фиброма)</t>
  </si>
  <si>
    <t>0111</t>
  </si>
  <si>
    <t>А11.07.016</t>
  </si>
  <si>
    <t>0112</t>
  </si>
  <si>
    <t>0113</t>
  </si>
  <si>
    <t>Операция- вылущивание ретенионной кисты</t>
  </si>
  <si>
    <t>0114</t>
  </si>
  <si>
    <t>А16.07.058</t>
  </si>
  <si>
    <t>0115</t>
  </si>
  <si>
    <t>А16.07.059</t>
  </si>
  <si>
    <t>0116</t>
  </si>
  <si>
    <t>А16.07.040</t>
  </si>
  <si>
    <t xml:space="preserve">Лоскутная операция в области оного зуба </t>
  </si>
  <si>
    <t>0117</t>
  </si>
  <si>
    <t xml:space="preserve">Направленная регенерация тканей </t>
  </si>
  <si>
    <t>0118</t>
  </si>
  <si>
    <t>Тунельное-коронарное закрытие рецессии в области 2-х зубов</t>
  </si>
  <si>
    <t>0119</t>
  </si>
  <si>
    <t xml:space="preserve">Синус лифтинг </t>
  </si>
  <si>
    <t>0120</t>
  </si>
  <si>
    <t>А16.07.006</t>
  </si>
  <si>
    <t>0121</t>
  </si>
  <si>
    <t xml:space="preserve">Установка одного би-кортикального импланта </t>
  </si>
  <si>
    <t>Детская стоматология</t>
  </si>
  <si>
    <t>0122</t>
  </si>
  <si>
    <t>В01.064.003</t>
  </si>
  <si>
    <t>Осмотр, консультация врача - стоматолога-детского    (первичный)</t>
  </si>
  <si>
    <t>0123</t>
  </si>
  <si>
    <t>В01.064.004</t>
  </si>
  <si>
    <t>Осмотр, консультация врача - стоматолога-детского   (повторный)</t>
  </si>
  <si>
    <t>0124</t>
  </si>
  <si>
    <t>В04.064.001</t>
  </si>
  <si>
    <t xml:space="preserve">Диспансерный прием (осмотр, консультация)  врача - стоматолога-детского  </t>
  </si>
  <si>
    <t>0125</t>
  </si>
  <si>
    <t>В04.064.002</t>
  </si>
  <si>
    <t xml:space="preserve">Профилактический прием (осмотр, консультация)  врача - стоматолога-детского  </t>
  </si>
  <si>
    <t xml:space="preserve">                               Детская стоматология</t>
  </si>
  <si>
    <t>Постоян - ные зубы</t>
  </si>
  <si>
    <t>Молоч - ные зубы</t>
  </si>
  <si>
    <t>0126</t>
  </si>
  <si>
    <t>0127</t>
  </si>
  <si>
    <t>0128</t>
  </si>
  <si>
    <t>Наложение временной пломбы</t>
  </si>
  <si>
    <t>0129</t>
  </si>
  <si>
    <t>0130</t>
  </si>
  <si>
    <t>0131</t>
  </si>
  <si>
    <t>0132</t>
  </si>
  <si>
    <t>0133</t>
  </si>
  <si>
    <t>Наложение одной  подкладки на основе гидроокиси кальция   химического отверждения "Дайкал"(импортного производства).</t>
  </si>
  <si>
    <t>0134</t>
  </si>
  <si>
    <t>Наложение одной  подкладки на основе гидроокиси кальция   светового отверждения (импортного производства).</t>
  </si>
  <si>
    <t>0135</t>
  </si>
  <si>
    <t>Наложение одной подкладки  из стеклоиномерного цемента светового отверждения (импортного производства).</t>
  </si>
  <si>
    <t>0136</t>
  </si>
  <si>
    <t>Наложение одной жидкотекучей подкладки светового отверждения (импортного производства).</t>
  </si>
  <si>
    <t>0137</t>
  </si>
  <si>
    <t>0138</t>
  </si>
  <si>
    <t>0139</t>
  </si>
  <si>
    <t>0140</t>
  </si>
  <si>
    <t>Наложение одной пломбы из композита светового отверждения "Филтек","Харизма","Геркулайт" ,цветной пломбы "Твинкистар" (импортного производства).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</si>
  <si>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</si>
  <si>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</si>
  <si>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</si>
  <si>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</si>
  <si>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</si>
  <si>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</si>
  <si>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</si>
  <si>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</si>
  <si>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</si>
  <si>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</si>
  <si>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</si>
  <si>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</si>
  <si>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</si>
  <si>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</si>
  <si>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</si>
  <si>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</si>
  <si>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</si>
  <si>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</si>
  <si>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</si>
  <si>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</si>
  <si>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</si>
  <si>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</si>
  <si>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Эндодонтическое лечение пульпита  временных зубов  ампутационным методом</t>
  </si>
  <si>
    <t>0163</t>
  </si>
  <si>
    <t>Лечение пульпита ампутационным методом (первое  посещение)</t>
  </si>
  <si>
    <t>0164</t>
  </si>
  <si>
    <t>Лечение пульпита ампутационным методом (второе  посещение)</t>
  </si>
  <si>
    <t>Эндодонтическое лечение пульпита временных зубов</t>
  </si>
  <si>
    <t>0165</t>
  </si>
  <si>
    <t>0166</t>
  </si>
  <si>
    <t>0167</t>
  </si>
  <si>
    <t>Эндодонтическое лечение периодонтита  временных зубов -  импрегнационным методом</t>
  </si>
  <si>
    <t>0168</t>
  </si>
  <si>
    <t>Лечение периодонтита импрегнационным методом (первое посещение)</t>
  </si>
  <si>
    <t>0169</t>
  </si>
  <si>
    <t>Лечение периодонтита импрегнационным методом (второе посещение)</t>
  </si>
  <si>
    <t>Эндодонтическое лечение периодонта временных зубов.</t>
  </si>
  <si>
    <t>0170</t>
  </si>
  <si>
    <t>0171</t>
  </si>
  <si>
    <t>0172</t>
  </si>
  <si>
    <t>0173</t>
  </si>
  <si>
    <t>0174</t>
  </si>
  <si>
    <t>0175</t>
  </si>
  <si>
    <t>21.1.1</t>
  </si>
  <si>
    <t>Осмотр, консультация пациента с составлением плана лечения первичного больного врачом-стоматологом-ортопедом</t>
  </si>
  <si>
    <t>21.1.2</t>
  </si>
  <si>
    <t>Осмотр, консультация пациента при повторном посещении врачом-стоматологом-ортопедом</t>
  </si>
  <si>
    <t>Съемное протезирование. Восстановление зубного ряда и функции жевательного аппарата</t>
  </si>
  <si>
    <t>21.2.1</t>
  </si>
  <si>
    <t>Съемный протез, изготовленный методом инъекционного прессования по системе «IVOCAP»</t>
  </si>
  <si>
    <t>21.2.2</t>
  </si>
  <si>
    <t>Полный съемный протез</t>
  </si>
  <si>
    <t>21.2.3</t>
  </si>
  <si>
    <t>Частичный съемный протез до 3-х зубов</t>
  </si>
  <si>
    <t>21.2.4</t>
  </si>
  <si>
    <t>Бюгельный протез на огнеупорной модели (от 2-х до 4-х кламмеров)</t>
  </si>
  <si>
    <t>21.2.5</t>
  </si>
  <si>
    <t>Бюгельный протез на огнеупорной модели с замковой системой крепления (без стоимости замков)</t>
  </si>
  <si>
    <t>21.2.6</t>
  </si>
  <si>
    <t>Изготовление зуба литого в бюгельном протезе</t>
  </si>
  <si>
    <t>21.2.7</t>
  </si>
  <si>
    <t>Изготовление интерлока</t>
  </si>
  <si>
    <t>21.2.8</t>
  </si>
  <si>
    <t>Изготовление зуба литого с пластмассовой фасеткой в бюгельном протезе</t>
  </si>
  <si>
    <t>21.2.9</t>
  </si>
  <si>
    <t>Установка 1 зуба в съемном протезе</t>
  </si>
  <si>
    <t>21.2.10</t>
  </si>
  <si>
    <t>Изготовление 1 композитного зуба Adoro в съемном протезе</t>
  </si>
  <si>
    <t>21.2.11</t>
  </si>
  <si>
    <t>Изготовление несъемной фрезерованной балки</t>
  </si>
  <si>
    <t>21.2.12</t>
  </si>
  <si>
    <t>Изготовление мягкой прокладки</t>
  </si>
  <si>
    <t>21.2.13</t>
  </si>
  <si>
    <t>Изготовление кламмера гнутого</t>
  </si>
  <si>
    <t>21.2.14</t>
  </si>
  <si>
    <t>Замковая система типа «Откапп»</t>
  </si>
  <si>
    <t>21.2.15</t>
  </si>
  <si>
    <t>Изготовление одного звена многозвеньевого кламмера</t>
  </si>
  <si>
    <t>21.2.16</t>
  </si>
  <si>
    <t>Изготовление отростка когтеобразного (лапки шинирующей)</t>
  </si>
  <si>
    <t>21.2.17</t>
  </si>
  <si>
    <t>Замковое крепление (Бредент) с направляющей</t>
  </si>
  <si>
    <t>21.2.18</t>
  </si>
  <si>
    <t>Система Швенкригель</t>
  </si>
  <si>
    <t>21.2.19</t>
  </si>
  <si>
    <t>Изготовление опорно-удерживающего кламмера</t>
  </si>
  <si>
    <t>21.2.20</t>
  </si>
  <si>
    <t>Изготовление опорно-удерживающего кламмера на огнеупорной модели</t>
  </si>
  <si>
    <t>21.2.21</t>
  </si>
  <si>
    <t>Изготовление опорно-удерживающего кламмера в частично-съемном протезе(материал-нейлон)</t>
  </si>
  <si>
    <t>21.2.22</t>
  </si>
  <si>
    <t>Полный, съемный протез с литым базисом</t>
  </si>
  <si>
    <t>21.2.23</t>
  </si>
  <si>
    <t>Базис литой</t>
  </si>
  <si>
    <t>21.2.24</t>
  </si>
  <si>
    <t>Частичный съемный протез (нейлон)</t>
  </si>
  <si>
    <t>21.2.25</t>
  </si>
  <si>
    <t>Бюгельный протез из нейлона</t>
  </si>
  <si>
    <t>21.2.26</t>
  </si>
  <si>
    <t>Нейлоновый протез армированный  металлической дугой</t>
  </si>
  <si>
    <t>21.2.27</t>
  </si>
  <si>
    <t>Нейлоновый кламмер 1 ед</t>
  </si>
  <si>
    <t>21.2.28</t>
  </si>
  <si>
    <t>Косметический съемный протез на 1-3 зуба (материал-нейлон)</t>
  </si>
  <si>
    <t>21.2.29</t>
  </si>
  <si>
    <t>Односторонний бюгельный протез КХС</t>
  </si>
  <si>
    <t>21.2.30</t>
  </si>
  <si>
    <t>Изготовление доп.элемента в цельнолитом каркасе бюгельного протеза</t>
  </si>
  <si>
    <t>Несъемное протезирование. Восстановление зубного ряда и функции жевательного аппарата цельнолитыми протезами из металла</t>
  </si>
  <si>
    <t>21.3.1</t>
  </si>
  <si>
    <t>Коронка или зуб пластмассовый</t>
  </si>
  <si>
    <t>21.3.2</t>
  </si>
  <si>
    <t>Временная пластмассовая коронка</t>
  </si>
  <si>
    <t>21.3.3</t>
  </si>
  <si>
    <t>Коронка литая или зуб литой</t>
  </si>
  <si>
    <t>21.3.4</t>
  </si>
  <si>
    <t>Коронка или зуб литой с керамической облицовкой</t>
  </si>
  <si>
    <t>21.3.5</t>
  </si>
  <si>
    <t>Коронка или зуб литой с пластмассовой облицовкой</t>
  </si>
  <si>
    <t>21.3.6</t>
  </si>
  <si>
    <t>Коронка литая фрезерованная</t>
  </si>
  <si>
    <t>21.3.7</t>
  </si>
  <si>
    <t>Полукоронка литая</t>
  </si>
  <si>
    <t>21.3.8</t>
  </si>
  <si>
    <t>Штифтово-культевая вкладка</t>
  </si>
  <si>
    <t>21.3.9</t>
  </si>
  <si>
    <t>Штифтово-культевая вкладка, изготовленная лабораторией</t>
  </si>
  <si>
    <t>21.3.10</t>
  </si>
  <si>
    <t>Дополнительный канал в штифтовой вкладке КХС</t>
  </si>
  <si>
    <t>Восстановление зубного ряда и функции жевательного аппарата металлическими протезами на сплавах неблагородных металлов</t>
  </si>
  <si>
    <t>21.4.1</t>
  </si>
  <si>
    <t>Эстетическая металлокерамическая коронка с плечевой массой</t>
  </si>
  <si>
    <t>21.4.2</t>
  </si>
  <si>
    <t>Эстетическая металлокерамический зуб с искусственной десной</t>
  </si>
  <si>
    <t>21.4.3</t>
  </si>
  <si>
    <t xml:space="preserve">Эстетическая металлокерамическая коронка фрезерованная </t>
  </si>
  <si>
    <t>21.4.4</t>
  </si>
  <si>
    <t>Эстетическая металлокерамическая коронка на импланте с абатментом «Axiom»</t>
  </si>
  <si>
    <t>21.4.5</t>
  </si>
  <si>
    <t xml:space="preserve"> Коронка или зуб на базальном импланте (металлопластмасса на 1 год), с последующим протезированием по прейскуранту</t>
  </si>
  <si>
    <t>Восстановление зубного ряда и функции жевательного аппарата керамическими прессованными протезами</t>
  </si>
  <si>
    <t>21.5.1</t>
  </si>
  <si>
    <t>Коронка или зуб EMAХ-press</t>
  </si>
  <si>
    <t>21.5.2</t>
  </si>
  <si>
    <t>Винир,вкладка EMAХ-press</t>
  </si>
  <si>
    <t>Прочие работы</t>
  </si>
  <si>
    <t>21.6.1</t>
  </si>
  <si>
    <t>Снятие оттиска альгинатного</t>
  </si>
  <si>
    <t>21.6.2</t>
  </si>
  <si>
    <t>Снятие оттиска силиконового двухслойного</t>
  </si>
  <si>
    <t>21.6.3</t>
  </si>
  <si>
    <t>Снятие оттиска «Импрегиум»</t>
  </si>
  <si>
    <t>21.6.4</t>
  </si>
  <si>
    <t>Снятие оттиска «Экспресс»</t>
  </si>
  <si>
    <t>21.6.5</t>
  </si>
  <si>
    <t>Снятие коронки штампованной</t>
  </si>
  <si>
    <t>21.6.6</t>
  </si>
  <si>
    <t>Снятие  литой или металлокерамической коронки</t>
  </si>
  <si>
    <t>21.6.7</t>
  </si>
  <si>
    <t>Изготовление модели из супергипса</t>
  </si>
  <si>
    <t>21.6.8</t>
  </si>
  <si>
    <t>Изготовление разборной модели</t>
  </si>
  <si>
    <t>21.6.9</t>
  </si>
  <si>
    <t>Изтотовление разборной модели системой «Zeiser»</t>
  </si>
  <si>
    <t>21.6.10</t>
  </si>
  <si>
    <t>Использование регистратора прикуса</t>
  </si>
  <si>
    <t>21.6.11</t>
  </si>
  <si>
    <t>Замена матрицы</t>
  </si>
  <si>
    <t>21.6.12</t>
  </si>
  <si>
    <t>Фиксация коронок (отечественный материал)</t>
  </si>
  <si>
    <t>21.6.13</t>
  </si>
  <si>
    <t>Адгезивная фиксация протезов (импортный материал)</t>
  </si>
  <si>
    <t>21.6.14</t>
  </si>
  <si>
    <t>Фиксация на временный цемент</t>
  </si>
  <si>
    <t>21.6.15</t>
  </si>
  <si>
    <t>Фиксация коронок (импортный материал)</t>
  </si>
  <si>
    <t>21.6.16</t>
  </si>
  <si>
    <t>Фиксация на имплантант (импортный материал)</t>
  </si>
  <si>
    <t>21.6.17</t>
  </si>
  <si>
    <t>Десневая маска (1сегмент)</t>
  </si>
  <si>
    <t>21.6.18</t>
  </si>
  <si>
    <t>Изготовление рабочего хирургического шаблона</t>
  </si>
  <si>
    <t>21.6.19</t>
  </si>
  <si>
    <t>Искусственная десна (1сегмент)</t>
  </si>
  <si>
    <t>21.6.20</t>
  </si>
  <si>
    <t>Починка протеза с одним переломом</t>
  </si>
  <si>
    <t>21.6.21</t>
  </si>
  <si>
    <t>Починка протеза с двумя переломами</t>
  </si>
  <si>
    <t>21.6.22</t>
  </si>
  <si>
    <t>Ремонт металлокерамических протезов</t>
  </si>
  <si>
    <t>21.6.23</t>
  </si>
  <si>
    <t>Ремонт фотополимерных протезов</t>
  </si>
  <si>
    <t>21.6.24</t>
  </si>
  <si>
    <t>Лабораторная перебазировка протеза</t>
  </si>
  <si>
    <t>21.6.25</t>
  </si>
  <si>
    <t>Приварка одного кламмера к протезу</t>
  </si>
  <si>
    <t>21.6.26</t>
  </si>
  <si>
    <t>Приварка двух кламмеров к протезу</t>
  </si>
  <si>
    <t>21.6.27</t>
  </si>
  <si>
    <t>Приварка одного зуба (нейлон)</t>
  </si>
  <si>
    <t>21.6.28</t>
  </si>
  <si>
    <t>Приварка одного зуба к протезу</t>
  </si>
  <si>
    <t>21.6.29</t>
  </si>
  <si>
    <t>Приварка двух зубов к протезу</t>
  </si>
  <si>
    <t>21.6.30</t>
  </si>
  <si>
    <t>Приварка трех зубов к протезу</t>
  </si>
  <si>
    <t>550,,00</t>
  </si>
  <si>
    <t>21.6.31</t>
  </si>
  <si>
    <t>Приварка четырех зубов к протезу</t>
  </si>
  <si>
    <t>21.6.32</t>
  </si>
  <si>
    <t>Ретракция десны нитью или кольцами</t>
  </si>
  <si>
    <t>21.6.33</t>
  </si>
  <si>
    <t>Каппа спортивная, профессиональная, завышающая</t>
  </si>
  <si>
    <t>21.6.34</t>
  </si>
  <si>
    <t>Индивидуальная ложка</t>
  </si>
  <si>
    <t>21.6.35</t>
  </si>
  <si>
    <t>Модель диагностическая</t>
  </si>
  <si>
    <t>21.6.36</t>
  </si>
  <si>
    <t>Перебазировка протеза в полости рта</t>
  </si>
  <si>
    <t>21.6.37</t>
  </si>
  <si>
    <t>Коррекция протеза</t>
  </si>
  <si>
    <t>21.6.38</t>
  </si>
  <si>
    <t>Изготовление шаровидного аббатмента (1зуб)</t>
  </si>
  <si>
    <t>21.6.39</t>
  </si>
  <si>
    <t>Покрытие декоративное (нитрит-титан)</t>
  </si>
  <si>
    <t>21.6.40</t>
  </si>
  <si>
    <t>Покрытие декоративное (нитрит-цирконий)</t>
  </si>
  <si>
    <t>21.6.41</t>
  </si>
  <si>
    <t>Изготовление разборной модели  системой «Zeiser»</t>
  </si>
  <si>
    <t>21.6.42</t>
  </si>
  <si>
    <t>Ретракция десны (в области одного зуба)</t>
  </si>
  <si>
    <t>21.6.43</t>
  </si>
  <si>
    <t>Армирование съемного пластинчатого протеза</t>
  </si>
  <si>
    <t>21.6.44</t>
  </si>
  <si>
    <t xml:space="preserve">Каппа спортивная 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</si>
  <si>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</si>
  <si>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</si>
  <si>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</si>
  <si>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</si>
  <si>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</si>
  <si>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</si>
  <si>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</si>
  <si>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</si>
  <si>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</si>
  <si>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Удаление доброкачественных опухолей кожи и подкожной клетчатки (липомы, невусы) методом иссечения с анестезией</t>
  </si>
  <si>
    <t xml:space="preserve"> - До 2 см</t>
  </si>
  <si>
    <t>Гистологическое исследование удаленного препарата</t>
  </si>
  <si>
    <t>Повторный приём врача - хирурга (профессора) с перевязкой</t>
  </si>
  <si>
    <t>Удаление доброкачественных новообразований коже:</t>
  </si>
  <si>
    <t xml:space="preserve"> - на теле, конечностях за 1 мм</t>
  </si>
  <si>
    <t xml:space="preserve"> - на веках, лице за 1 мм</t>
  </si>
  <si>
    <t xml:space="preserve"> - в аногенитальной зоне за 1 мм</t>
  </si>
  <si>
    <t xml:space="preserve"> - множественные образования до 2 см</t>
  </si>
  <si>
    <t>Иссечение:</t>
  </si>
  <si>
    <t xml:space="preserve"> -  наружного геморроидального узла</t>
  </si>
  <si>
    <t xml:space="preserve"> - анальной бахромки </t>
  </si>
  <si>
    <t xml:space="preserve"> - атеромы перианальной области </t>
  </si>
  <si>
    <t xml:space="preserve"> - интрасфинктерного свища прямой кишки</t>
  </si>
  <si>
    <t>Радиоволновое лечение эрозии шейки матки:</t>
  </si>
  <si>
    <t xml:space="preserve"> - до 1 см</t>
  </si>
  <si>
    <t xml:space="preserve"> - от 1см до 2 см</t>
  </si>
  <si>
    <t xml:space="preserve"> - свыше 2 см</t>
  </si>
  <si>
    <t>Пункция наботовых кист</t>
  </si>
  <si>
    <t>Конизация шейки матки</t>
  </si>
  <si>
    <t>Петлевая эксцизия шейки матки (биопсия) без гистологического исследования</t>
  </si>
  <si>
    <t>Радиоволновое удаление новообразований кожи с использованием аппарата "Сургитрон"</t>
  </si>
  <si>
    <t>По ортопедическому отделению</t>
  </si>
  <si>
    <t>Прием (осмотр, консультация) врача-физиотерапевта первичный</t>
  </si>
  <si>
    <t>Прием (осмотр, консультация) врача-физиотерапевта повторный</t>
  </si>
  <si>
    <t>Электрофорез-лекарственных препаратов при костной патологии</t>
  </si>
  <si>
    <t>Электрофорез лекарственных препаратов эндоназальный</t>
  </si>
  <si>
    <t>Дарсонвализация при заболеваниях верхних дыхательных путей</t>
  </si>
  <si>
    <t>Общая магнитоперапия</t>
  </si>
  <si>
    <t>Ультрафонорез лекарственный</t>
  </si>
  <si>
    <t>Ультрафиолетовое облучение кожи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</si>
  <si>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</si>
  <si>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</si>
  <si>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Воздействие лечебной грязью при заболеваниях костной системы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</si>
  <si>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</si>
  <si>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</si>
  <si>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</si>
  <si>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</si>
  <si>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</si>
  <si>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</si>
  <si>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</si>
  <si>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</si>
  <si>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</si>
  <si>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</si>
  <si>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</si>
  <si>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</si>
  <si>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</si>
  <si>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</si>
  <si>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Массаж головы (лобно-височной и затылочно-теменной области)</t>
  </si>
  <si>
    <t xml:space="preserve">Массаж воротниковой зоны </t>
  </si>
  <si>
    <t>Массаж шейно-грудного отдела позвоночника</t>
  </si>
  <si>
    <t xml:space="preserve">Массаж грудной клетки </t>
  </si>
  <si>
    <t>Массаж спины и поясничной области</t>
  </si>
  <si>
    <t>Массаж верхней конечности</t>
  </si>
  <si>
    <t>Массаж кисти и предплечья</t>
  </si>
  <si>
    <t>Массаж верхней конечности, надплечья и 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</si>
  <si>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</si>
  <si>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</si>
  <si>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</si>
  <si>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 xml:space="preserve">Массаж спины </t>
  </si>
  <si>
    <t>Массаж пояснично-крестцовой области</t>
  </si>
  <si>
    <t>Массаж области позвоночника</t>
  </si>
  <si>
    <t>Общий массаж (все тело)</t>
  </si>
  <si>
    <t>Массаж нижней конечности</t>
  </si>
  <si>
    <t>Массаж нижней конечности и поясницы</t>
  </si>
  <si>
    <t>Массаж тазобедренного сустава и ягодичной области</t>
  </si>
  <si>
    <t>Массаж коленного сустава</t>
  </si>
  <si>
    <t>Массаж голеностопного сустава</t>
  </si>
  <si>
    <t>Массаж (стопы и голени)</t>
  </si>
  <si>
    <t>Массаж живота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</si>
  <si>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</si>
  <si>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</si>
  <si>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</si>
  <si>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</si>
  <si>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</si>
  <si>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</si>
  <si>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</si>
  <si>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</si>
  <si>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</si>
  <si>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</si>
  <si>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</si>
  <si>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</si>
  <si>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</si>
  <si>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</si>
  <si>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</si>
  <si>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</si>
  <si>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</si>
  <si>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</si>
  <si>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</si>
  <si>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</si>
  <si>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</si>
  <si>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</si>
  <si>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Косметология</t>
  </si>
  <si>
    <t>Приём (осмотр, консультация) врача-косметолога первичный</t>
  </si>
  <si>
    <t>Приём (осмотр, консультация) врача-косметолога повторный</t>
  </si>
  <si>
    <t>Внутрикожное введение нестабилизированной гиалуроновой кислоты 2% (биоревитализация)</t>
  </si>
  <si>
    <t>Внутрикожное введение мезококтелей с нестабилизированной гиалуроновой кислотой 1% (мезотерапия)</t>
  </si>
  <si>
    <t>Внутрикожное введение нестабилизированной гиалуроновой кислоты 2% с витамином С и аминокислотами (биорепарация)</t>
  </si>
  <si>
    <t>Внутрикожное введение витаминов, микроэлементов</t>
  </si>
  <si>
    <t>Введение искусственных наполнителей в мягкие ткани с целью коррекции формы (контурная пластика):</t>
  </si>
  <si>
    <t xml:space="preserve"> - коррекция губ внутридермальным имплантом Juvederm  1мл</t>
  </si>
  <si>
    <t xml:space="preserve"> - коррекция губ внутридермальным имплантом Белотеро  1мл</t>
  </si>
  <si>
    <t xml:space="preserve"> - коррекция носогубных складок имплантом Белотеро 1 мл</t>
  </si>
  <si>
    <t xml:space="preserve"> - коррекция верхней трети и нижней трети лица канюлями   1 мл</t>
  </si>
  <si>
    <t>Инъекционное введение ботулотоксина для коррекции мимических морщин (Диспорт)</t>
  </si>
  <si>
    <t>Инъекционное введение ботулотоксина для коррекции мимических морщин (Ксеомин)</t>
  </si>
  <si>
    <t>Подкожное введение липолитиков (для коррекции жировых отложений)</t>
  </si>
  <si>
    <t>Очищение кожи лица и шеи (атравматическая чистка лица на косметике Christina)</t>
  </si>
  <si>
    <t>Коралловый пилинг (Rose de Mer)</t>
  </si>
  <si>
    <t>Дерматологический пилинг (гликолевый)</t>
  </si>
  <si>
    <t>Дерматологический пилинг (Джесснера)</t>
  </si>
  <si>
    <t>Дерматологический пилинг (кератопил салициловый + гликолевый)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</si>
  <si>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</si>
  <si>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</si>
  <si>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</si>
  <si>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</si>
  <si>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</si>
  <si>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</si>
  <si>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</si>
  <si>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</si>
  <si>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</si>
  <si>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</si>
  <si>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</si>
  <si>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</si>
  <si>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</si>
  <si>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</si>
  <si>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 12000,00</t>
  </si>
  <si>
    <t>1 ед.130,00</t>
  </si>
  <si>
    <t>1 ед. 230,00</t>
  </si>
  <si>
    <t>от 1500,00</t>
  </si>
  <si>
    <t>от 1200,00</t>
  </si>
  <si>
    <t>по ООО "КДЦ Авиастроительного района"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</si>
</sst>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_р_.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55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55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0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2" fontId="9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1"/>
  <sheetViews>
    <sheetView zoomScalePageLayoutView="0" workbookViewId="0" topLeftCell="A641">
      <selection activeCell="A693" sqref="A693:IV693"/>
    </sheetView>
  </sheetViews>
  <sheetFormatPr defaultColWidth="9.140625" defaultRowHeight="12.75"/>
  <cols>
    <col min="1" max="1" width="10.57421875" style="2" customWidth="1"/>
    <col min="2" max="5" width="9.140625" style="1" customWidth="1"/>
    <col min="6" max="6" width="48.00390625" style="1" customWidth="1"/>
    <col min="7" max="7" width="36.140625" style="1" hidden="1" customWidth="1"/>
    <col min="8" max="8" width="10.8515625" style="1" hidden="1" customWidth="1"/>
    <col min="9" max="9" width="17.00390625" style="1" customWidth="1"/>
    <col min="10" max="16384" width="9.140625" style="1" customWidth="1"/>
  </cols>
  <sheetData>
    <row r="1" ht="1.5" customHeight="1"/>
    <row r="2" spans="1:9" ht="12.75">
      <c r="A2" s="17"/>
      <c r="B2" s="16"/>
      <c r="C2" s="16"/>
      <c r="D2" s="16"/>
      <c r="E2" s="16"/>
      <c r="F2" s="16"/>
      <c r="G2" s="16"/>
      <c r="H2" s="16"/>
      <c r="I2" s="16"/>
    </row>
    <row r="3" spans="1:9" ht="12.75">
      <c r="A3" s="180" t="s">
        <v>49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274" t="s">
        <v>1653</v>
      </c>
      <c r="B4" s="274"/>
      <c r="C4" s="274"/>
      <c r="D4" s="274"/>
      <c r="E4" s="274"/>
      <c r="F4" s="274"/>
      <c r="G4" s="274"/>
      <c r="H4" s="274"/>
      <c r="I4" s="274"/>
    </row>
    <row r="5" spans="1:9" ht="12.75">
      <c r="A5" s="274"/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74"/>
      <c r="B6" s="274"/>
      <c r="C6" s="274"/>
      <c r="D6" s="274"/>
      <c r="E6" s="274"/>
      <c r="F6" s="274"/>
      <c r="G6" s="274"/>
      <c r="H6" s="274"/>
      <c r="I6" s="274"/>
    </row>
    <row r="7" spans="1:9" ht="19.5" customHeight="1">
      <c r="A7" s="182" t="s">
        <v>974</v>
      </c>
      <c r="B7" s="182"/>
      <c r="C7" s="182"/>
      <c r="D7" s="182"/>
      <c r="E7" s="182"/>
      <c r="F7" s="182"/>
      <c r="G7" s="182"/>
      <c r="H7" s="182"/>
      <c r="I7" s="182"/>
    </row>
    <row r="8" ht="12.75" hidden="1"/>
    <row r="9" ht="12" customHeight="1"/>
    <row r="10" spans="1:9" ht="28.5" customHeight="1">
      <c r="A10" s="3" t="s">
        <v>50</v>
      </c>
      <c r="B10" s="173" t="s">
        <v>51</v>
      </c>
      <c r="C10" s="174"/>
      <c r="D10" s="174"/>
      <c r="E10" s="174"/>
      <c r="F10" s="174"/>
      <c r="G10" s="175"/>
      <c r="H10" s="4" t="s">
        <v>52</v>
      </c>
      <c r="I10" s="4" t="s">
        <v>53</v>
      </c>
    </row>
    <row r="11" spans="1:9" ht="21.75" customHeight="1">
      <c r="A11" s="163" t="s">
        <v>54</v>
      </c>
      <c r="B11" s="164"/>
      <c r="C11" s="164"/>
      <c r="D11" s="164"/>
      <c r="E11" s="164"/>
      <c r="F11" s="164"/>
      <c r="G11" s="164"/>
      <c r="H11" s="25"/>
      <c r="I11" s="25"/>
    </row>
    <row r="12" spans="1:9" ht="15" customHeight="1">
      <c r="A12" s="5" t="s">
        <v>55</v>
      </c>
      <c r="B12" s="176" t="s">
        <v>56</v>
      </c>
      <c r="C12" s="176"/>
      <c r="D12" s="176"/>
      <c r="E12" s="176"/>
      <c r="F12" s="176"/>
      <c r="G12" s="176"/>
      <c r="H12" s="25"/>
      <c r="I12" s="25"/>
    </row>
    <row r="13" spans="1:9" ht="24.75" customHeight="1">
      <c r="A13" s="26" t="s">
        <v>57</v>
      </c>
      <c r="B13" s="177" t="s">
        <v>875</v>
      </c>
      <c r="C13" s="178"/>
      <c r="D13" s="178"/>
      <c r="E13" s="178"/>
      <c r="F13" s="178"/>
      <c r="G13" s="179"/>
      <c r="H13" s="27">
        <v>180</v>
      </c>
      <c r="I13" s="27">
        <v>210</v>
      </c>
    </row>
    <row r="14" spans="1:9" s="7" customFormat="1" ht="15" customHeight="1">
      <c r="A14" s="26" t="s">
        <v>58</v>
      </c>
      <c r="B14" s="159" t="s">
        <v>59</v>
      </c>
      <c r="C14" s="161"/>
      <c r="D14" s="161"/>
      <c r="E14" s="161"/>
      <c r="F14" s="161"/>
      <c r="G14" s="162"/>
      <c r="H14" s="8">
        <v>60</v>
      </c>
      <c r="I14" s="27">
        <v>100</v>
      </c>
    </row>
    <row r="15" spans="1:9" ht="15" customHeight="1">
      <c r="A15" s="6" t="s">
        <v>60</v>
      </c>
      <c r="B15" s="159" t="s">
        <v>61</v>
      </c>
      <c r="C15" s="161"/>
      <c r="D15" s="161"/>
      <c r="E15" s="161"/>
      <c r="F15" s="161"/>
      <c r="G15" s="162"/>
      <c r="H15" s="27">
        <v>60</v>
      </c>
      <c r="I15" s="27">
        <v>100</v>
      </c>
    </row>
    <row r="16" spans="1:9" ht="15" customHeight="1">
      <c r="A16" s="26" t="s">
        <v>62</v>
      </c>
      <c r="B16" s="159" t="s">
        <v>63</v>
      </c>
      <c r="C16" s="161"/>
      <c r="D16" s="161"/>
      <c r="E16" s="161"/>
      <c r="F16" s="161"/>
      <c r="G16" s="162"/>
      <c r="H16" s="27">
        <v>50</v>
      </c>
      <c r="I16" s="27">
        <v>100</v>
      </c>
    </row>
    <row r="17" spans="1:9" ht="15" customHeight="1">
      <c r="A17" s="26" t="s">
        <v>64</v>
      </c>
      <c r="B17" s="159" t="s">
        <v>65</v>
      </c>
      <c r="C17" s="161"/>
      <c r="D17" s="161"/>
      <c r="E17" s="161"/>
      <c r="F17" s="161"/>
      <c r="G17" s="162"/>
      <c r="H17" s="27">
        <v>50</v>
      </c>
      <c r="I17" s="27">
        <v>100</v>
      </c>
    </row>
    <row r="18" spans="1:9" ht="15" customHeight="1">
      <c r="A18" s="6" t="s">
        <v>66</v>
      </c>
      <c r="B18" s="159" t="s">
        <v>67</v>
      </c>
      <c r="C18" s="161"/>
      <c r="D18" s="161"/>
      <c r="E18" s="161"/>
      <c r="F18" s="161"/>
      <c r="G18" s="162"/>
      <c r="H18" s="27">
        <v>70</v>
      </c>
      <c r="I18" s="27">
        <v>120</v>
      </c>
    </row>
    <row r="19" spans="1:9" ht="15" customHeight="1">
      <c r="A19" s="26" t="s">
        <v>68</v>
      </c>
      <c r="B19" s="137" t="s">
        <v>69</v>
      </c>
      <c r="C19" s="138"/>
      <c r="D19" s="138"/>
      <c r="E19" s="138"/>
      <c r="F19" s="138"/>
      <c r="G19" s="139"/>
      <c r="H19" s="27">
        <v>70</v>
      </c>
      <c r="I19" s="27">
        <v>100</v>
      </c>
    </row>
    <row r="20" spans="1:9" ht="15" customHeight="1">
      <c r="A20" s="6" t="s">
        <v>70</v>
      </c>
      <c r="B20" s="137" t="s">
        <v>71</v>
      </c>
      <c r="C20" s="138"/>
      <c r="D20" s="138"/>
      <c r="E20" s="138"/>
      <c r="F20" s="138"/>
      <c r="G20" s="139"/>
      <c r="H20" s="27">
        <v>70</v>
      </c>
      <c r="I20" s="27">
        <v>130</v>
      </c>
    </row>
    <row r="21" spans="1:9" ht="15" customHeight="1">
      <c r="A21" s="26" t="s">
        <v>72</v>
      </c>
      <c r="B21" s="159" t="s">
        <v>73</v>
      </c>
      <c r="C21" s="161"/>
      <c r="D21" s="161"/>
      <c r="E21" s="161"/>
      <c r="F21" s="161"/>
      <c r="G21" s="162"/>
      <c r="H21" s="27">
        <v>100</v>
      </c>
      <c r="I21" s="27">
        <v>110</v>
      </c>
    </row>
    <row r="22" spans="1:9" ht="15" customHeight="1">
      <c r="A22" s="6" t="s">
        <v>74</v>
      </c>
      <c r="B22" s="159" t="s">
        <v>75</v>
      </c>
      <c r="C22" s="161"/>
      <c r="D22" s="161"/>
      <c r="E22" s="161"/>
      <c r="F22" s="161"/>
      <c r="G22" s="162"/>
      <c r="H22" s="27">
        <v>40</v>
      </c>
      <c r="I22" s="27">
        <v>80</v>
      </c>
    </row>
    <row r="23" spans="1:9" ht="15" customHeight="1">
      <c r="A23" s="26" t="s">
        <v>76</v>
      </c>
      <c r="B23" s="159" t="s">
        <v>77</v>
      </c>
      <c r="C23" s="161"/>
      <c r="D23" s="161"/>
      <c r="E23" s="161"/>
      <c r="F23" s="161"/>
      <c r="G23" s="162"/>
      <c r="H23" s="27">
        <v>35</v>
      </c>
      <c r="I23" s="27">
        <v>80</v>
      </c>
    </row>
    <row r="24" spans="1:9" ht="15" customHeight="1">
      <c r="A24" s="6" t="s">
        <v>78</v>
      </c>
      <c r="B24" s="159" t="s">
        <v>79</v>
      </c>
      <c r="C24" s="161"/>
      <c r="D24" s="161"/>
      <c r="E24" s="161"/>
      <c r="F24" s="161"/>
      <c r="G24" s="162"/>
      <c r="H24" s="27">
        <v>100</v>
      </c>
      <c r="I24" s="27">
        <v>110</v>
      </c>
    </row>
    <row r="25" spans="1:9" ht="15" customHeight="1">
      <c r="A25" s="26" t="s">
        <v>80</v>
      </c>
      <c r="B25" s="159" t="s">
        <v>81</v>
      </c>
      <c r="C25" s="161"/>
      <c r="D25" s="161"/>
      <c r="E25" s="161"/>
      <c r="F25" s="161"/>
      <c r="G25" s="162"/>
      <c r="H25" s="27">
        <v>130</v>
      </c>
      <c r="I25" s="27">
        <v>190</v>
      </c>
    </row>
    <row r="26" spans="1:9" s="7" customFormat="1" ht="15" customHeight="1">
      <c r="A26" s="6" t="s">
        <v>82</v>
      </c>
      <c r="B26" s="159" t="s">
        <v>83</v>
      </c>
      <c r="C26" s="161"/>
      <c r="D26" s="161"/>
      <c r="E26" s="161"/>
      <c r="F26" s="161"/>
      <c r="G26" s="162"/>
      <c r="H26" s="8">
        <v>110</v>
      </c>
      <c r="I26" s="27">
        <v>150</v>
      </c>
    </row>
    <row r="27" spans="1:9" ht="15" customHeight="1">
      <c r="A27" s="26" t="s">
        <v>84</v>
      </c>
      <c r="B27" s="149" t="s">
        <v>85</v>
      </c>
      <c r="C27" s="150"/>
      <c r="D27" s="150"/>
      <c r="E27" s="150"/>
      <c r="F27" s="150"/>
      <c r="G27" s="172"/>
      <c r="H27" s="27">
        <v>100</v>
      </c>
      <c r="I27" s="27">
        <v>135</v>
      </c>
    </row>
    <row r="28" spans="1:9" ht="15" customHeight="1">
      <c r="A28" s="6" t="s">
        <v>86</v>
      </c>
      <c r="B28" s="159" t="s">
        <v>87</v>
      </c>
      <c r="C28" s="161"/>
      <c r="D28" s="161"/>
      <c r="E28" s="161"/>
      <c r="F28" s="161"/>
      <c r="G28" s="162"/>
      <c r="H28" s="27">
        <v>110</v>
      </c>
      <c r="I28" s="27">
        <v>190</v>
      </c>
    </row>
    <row r="29" spans="1:9" ht="15" customHeight="1">
      <c r="A29" s="6" t="s">
        <v>88</v>
      </c>
      <c r="B29" s="159" t="s">
        <v>89</v>
      </c>
      <c r="C29" s="161"/>
      <c r="D29" s="161"/>
      <c r="E29" s="161"/>
      <c r="F29" s="161"/>
      <c r="G29" s="162"/>
      <c r="H29" s="27">
        <v>35</v>
      </c>
      <c r="I29" s="27">
        <v>70</v>
      </c>
    </row>
    <row r="30" spans="1:9" ht="15" customHeight="1">
      <c r="A30" s="26" t="s">
        <v>90</v>
      </c>
      <c r="B30" s="159" t="s">
        <v>91</v>
      </c>
      <c r="C30" s="161"/>
      <c r="D30" s="161"/>
      <c r="E30" s="161"/>
      <c r="F30" s="161"/>
      <c r="G30" s="162"/>
      <c r="H30" s="27">
        <v>75</v>
      </c>
      <c r="I30" s="27">
        <v>100</v>
      </c>
    </row>
    <row r="31" spans="1:9" ht="15" customHeight="1">
      <c r="A31" s="26" t="s">
        <v>794</v>
      </c>
      <c r="B31" s="159" t="s">
        <v>795</v>
      </c>
      <c r="C31" s="161"/>
      <c r="D31" s="161"/>
      <c r="E31" s="161"/>
      <c r="F31" s="161"/>
      <c r="G31" s="162"/>
      <c r="H31" s="27"/>
      <c r="I31" s="27">
        <v>310</v>
      </c>
    </row>
    <row r="32" spans="1:9" s="7" customFormat="1" ht="15" customHeight="1">
      <c r="A32" s="28" t="s">
        <v>92</v>
      </c>
      <c r="B32" s="156" t="s">
        <v>93</v>
      </c>
      <c r="C32" s="157"/>
      <c r="D32" s="157"/>
      <c r="E32" s="157"/>
      <c r="F32" s="157"/>
      <c r="G32" s="158"/>
      <c r="H32" s="8"/>
      <c r="I32" s="27"/>
    </row>
    <row r="33" spans="1:9" ht="13.5" customHeight="1">
      <c r="A33" s="26" t="s">
        <v>94</v>
      </c>
      <c r="B33" s="159" t="s">
        <v>95</v>
      </c>
      <c r="C33" s="161"/>
      <c r="D33" s="161"/>
      <c r="E33" s="161"/>
      <c r="F33" s="161"/>
      <c r="G33" s="162"/>
      <c r="H33" s="27">
        <v>90</v>
      </c>
      <c r="I33" s="27">
        <v>140</v>
      </c>
    </row>
    <row r="34" spans="1:9" ht="15" customHeight="1" hidden="1">
      <c r="A34" s="26" t="s">
        <v>96</v>
      </c>
      <c r="B34" s="159" t="s">
        <v>97</v>
      </c>
      <c r="C34" s="161"/>
      <c r="D34" s="161"/>
      <c r="E34" s="161"/>
      <c r="F34" s="161"/>
      <c r="G34" s="162"/>
      <c r="H34" s="27">
        <v>40</v>
      </c>
      <c r="I34" s="27">
        <v>80</v>
      </c>
    </row>
    <row r="35" spans="1:9" ht="15" customHeight="1">
      <c r="A35" s="26" t="s">
        <v>98</v>
      </c>
      <c r="B35" s="149" t="s">
        <v>99</v>
      </c>
      <c r="C35" s="150"/>
      <c r="D35" s="150"/>
      <c r="E35" s="150"/>
      <c r="F35" s="150"/>
      <c r="G35" s="172"/>
      <c r="H35" s="27">
        <v>110</v>
      </c>
      <c r="I35" s="27">
        <v>180</v>
      </c>
    </row>
    <row r="36" spans="1:9" ht="15" customHeight="1">
      <c r="A36" s="26" t="s">
        <v>100</v>
      </c>
      <c r="B36" s="149" t="s">
        <v>101</v>
      </c>
      <c r="C36" s="150"/>
      <c r="D36" s="150"/>
      <c r="E36" s="150"/>
      <c r="F36" s="150"/>
      <c r="G36" s="172"/>
      <c r="H36" s="27">
        <v>90</v>
      </c>
      <c r="I36" s="27">
        <v>200</v>
      </c>
    </row>
    <row r="37" spans="1:9" ht="15" customHeight="1">
      <c r="A37" s="26" t="s">
        <v>102</v>
      </c>
      <c r="B37" s="149" t="s">
        <v>103</v>
      </c>
      <c r="C37" s="150"/>
      <c r="D37" s="150"/>
      <c r="E37" s="150"/>
      <c r="F37" s="150"/>
      <c r="G37" s="172"/>
      <c r="H37" s="27">
        <v>270</v>
      </c>
      <c r="I37" s="27">
        <v>260</v>
      </c>
    </row>
    <row r="38" spans="1:9" ht="15" customHeight="1">
      <c r="A38" s="26" t="s">
        <v>104</v>
      </c>
      <c r="B38" s="149" t="s">
        <v>105</v>
      </c>
      <c r="C38" s="150"/>
      <c r="D38" s="150"/>
      <c r="E38" s="150"/>
      <c r="F38" s="150"/>
      <c r="G38" s="172"/>
      <c r="H38" s="27">
        <v>90</v>
      </c>
      <c r="I38" s="27">
        <v>100</v>
      </c>
    </row>
    <row r="39" spans="1:9" ht="15" customHeight="1">
      <c r="A39" s="26" t="s">
        <v>106</v>
      </c>
      <c r="B39" s="137" t="s">
        <v>107</v>
      </c>
      <c r="C39" s="138"/>
      <c r="D39" s="138"/>
      <c r="E39" s="138"/>
      <c r="F39" s="138"/>
      <c r="G39" s="139"/>
      <c r="H39" s="27">
        <v>45</v>
      </c>
      <c r="I39" s="27">
        <v>100</v>
      </c>
    </row>
    <row r="40" spans="1:9" ht="15" customHeight="1">
      <c r="A40" s="26" t="s">
        <v>108</v>
      </c>
      <c r="B40" s="137" t="s">
        <v>109</v>
      </c>
      <c r="C40" s="138"/>
      <c r="D40" s="138"/>
      <c r="E40" s="138"/>
      <c r="F40" s="138"/>
      <c r="G40" s="139"/>
      <c r="H40" s="27">
        <v>80</v>
      </c>
      <c r="I40" s="27">
        <v>120</v>
      </c>
    </row>
    <row r="41" spans="1:9" ht="15" customHeight="1">
      <c r="A41" s="26" t="s">
        <v>110</v>
      </c>
      <c r="B41" s="159" t="s">
        <v>111</v>
      </c>
      <c r="C41" s="161"/>
      <c r="D41" s="161"/>
      <c r="E41" s="161"/>
      <c r="F41" s="161"/>
      <c r="G41" s="162"/>
      <c r="H41" s="27">
        <v>55</v>
      </c>
      <c r="I41" s="27">
        <v>80</v>
      </c>
    </row>
    <row r="42" spans="1:9" ht="15" customHeight="1">
      <c r="A42" s="26" t="s">
        <v>112</v>
      </c>
      <c r="B42" s="159" t="s">
        <v>113</v>
      </c>
      <c r="C42" s="161"/>
      <c r="D42" s="161"/>
      <c r="E42" s="161"/>
      <c r="F42" s="161"/>
      <c r="G42" s="162"/>
      <c r="H42" s="27">
        <v>35</v>
      </c>
      <c r="I42" s="27">
        <v>100</v>
      </c>
    </row>
    <row r="43" spans="1:9" ht="15" customHeight="1">
      <c r="A43" s="26" t="s">
        <v>114</v>
      </c>
      <c r="B43" s="159" t="s">
        <v>115</v>
      </c>
      <c r="C43" s="161"/>
      <c r="D43" s="161"/>
      <c r="E43" s="161"/>
      <c r="F43" s="161"/>
      <c r="G43" s="162"/>
      <c r="H43" s="27">
        <v>25</v>
      </c>
      <c r="I43" s="27">
        <v>80</v>
      </c>
    </row>
    <row r="44" spans="1:9" ht="15" customHeight="1">
      <c r="A44" s="28" t="s">
        <v>116</v>
      </c>
      <c r="B44" s="156" t="s">
        <v>117</v>
      </c>
      <c r="C44" s="157"/>
      <c r="D44" s="157"/>
      <c r="E44" s="157"/>
      <c r="F44" s="157"/>
      <c r="G44" s="158"/>
      <c r="H44" s="27"/>
      <c r="I44" s="27"/>
    </row>
    <row r="45" spans="1:9" ht="15" customHeight="1">
      <c r="A45" s="26" t="s">
        <v>118</v>
      </c>
      <c r="B45" s="149" t="s">
        <v>119</v>
      </c>
      <c r="C45" s="150"/>
      <c r="D45" s="150"/>
      <c r="E45" s="150"/>
      <c r="F45" s="150"/>
      <c r="G45" s="172"/>
      <c r="H45" s="27">
        <v>130</v>
      </c>
      <c r="I45" s="27">
        <v>170</v>
      </c>
    </row>
    <row r="46" spans="1:9" ht="15" customHeight="1">
      <c r="A46" s="6" t="s">
        <v>120</v>
      </c>
      <c r="B46" s="149" t="s">
        <v>121</v>
      </c>
      <c r="C46" s="150"/>
      <c r="D46" s="150"/>
      <c r="E46" s="150"/>
      <c r="F46" s="150"/>
      <c r="G46" s="172"/>
      <c r="H46" s="27">
        <v>120</v>
      </c>
      <c r="I46" s="27">
        <v>150</v>
      </c>
    </row>
    <row r="47" spans="1:9" ht="15" customHeight="1">
      <c r="A47" s="26" t="s">
        <v>122</v>
      </c>
      <c r="B47" s="149" t="s">
        <v>123</v>
      </c>
      <c r="C47" s="150"/>
      <c r="D47" s="150"/>
      <c r="E47" s="150"/>
      <c r="F47" s="150"/>
      <c r="G47" s="172"/>
      <c r="H47" s="27">
        <v>60</v>
      </c>
      <c r="I47" s="27">
        <v>120</v>
      </c>
    </row>
    <row r="48" spans="1:9" ht="15" customHeight="1">
      <c r="A48" s="6" t="s">
        <v>124</v>
      </c>
      <c r="B48" s="149" t="s">
        <v>125</v>
      </c>
      <c r="C48" s="150"/>
      <c r="D48" s="150"/>
      <c r="E48" s="150"/>
      <c r="F48" s="150"/>
      <c r="G48" s="172"/>
      <c r="H48" s="27">
        <v>100</v>
      </c>
      <c r="I48" s="27">
        <v>150</v>
      </c>
    </row>
    <row r="49" spans="1:9" ht="15" customHeight="1">
      <c r="A49" s="26" t="s">
        <v>796</v>
      </c>
      <c r="B49" s="149" t="s">
        <v>797</v>
      </c>
      <c r="C49" s="150"/>
      <c r="D49" s="150"/>
      <c r="E49" s="150"/>
      <c r="F49" s="150"/>
      <c r="G49" s="172"/>
      <c r="H49" s="27"/>
      <c r="I49" s="27">
        <v>170</v>
      </c>
    </row>
    <row r="50" spans="1:9" ht="15" customHeight="1">
      <c r="A50" s="28" t="s">
        <v>126</v>
      </c>
      <c r="B50" s="156" t="s">
        <v>127</v>
      </c>
      <c r="C50" s="157"/>
      <c r="D50" s="157"/>
      <c r="E50" s="157"/>
      <c r="F50" s="157"/>
      <c r="G50" s="158"/>
      <c r="H50" s="27"/>
      <c r="I50" s="27"/>
    </row>
    <row r="51" spans="1:9" ht="15" customHeight="1">
      <c r="A51" s="26" t="s">
        <v>128</v>
      </c>
      <c r="B51" s="149" t="s">
        <v>129</v>
      </c>
      <c r="C51" s="150"/>
      <c r="D51" s="150"/>
      <c r="E51" s="150"/>
      <c r="F51" s="150"/>
      <c r="G51" s="172"/>
      <c r="H51" s="27">
        <v>130</v>
      </c>
      <c r="I51" s="27">
        <v>170</v>
      </c>
    </row>
    <row r="52" spans="1:9" ht="15" customHeight="1">
      <c r="A52" s="26" t="s">
        <v>130</v>
      </c>
      <c r="B52" s="149" t="s">
        <v>131</v>
      </c>
      <c r="C52" s="150"/>
      <c r="D52" s="150"/>
      <c r="E52" s="150"/>
      <c r="F52" s="150"/>
      <c r="G52" s="172"/>
      <c r="H52" s="27">
        <v>130</v>
      </c>
      <c r="I52" s="27">
        <v>170</v>
      </c>
    </row>
    <row r="53" spans="1:9" ht="15" customHeight="1">
      <c r="A53" s="28" t="s">
        <v>132</v>
      </c>
      <c r="B53" s="156" t="s">
        <v>133</v>
      </c>
      <c r="C53" s="157"/>
      <c r="D53" s="157"/>
      <c r="E53" s="157"/>
      <c r="F53" s="157"/>
      <c r="G53" s="158"/>
      <c r="H53" s="27"/>
      <c r="I53" s="27"/>
    </row>
    <row r="54" spans="1:9" ht="15" customHeight="1">
      <c r="A54" s="26" t="s">
        <v>134</v>
      </c>
      <c r="B54" s="137" t="s">
        <v>135</v>
      </c>
      <c r="C54" s="138"/>
      <c r="D54" s="138"/>
      <c r="E54" s="138"/>
      <c r="F54" s="138"/>
      <c r="G54" s="139"/>
      <c r="H54" s="27">
        <v>90</v>
      </c>
      <c r="I54" s="27">
        <v>200</v>
      </c>
    </row>
    <row r="55" spans="1:9" ht="15" customHeight="1">
      <c r="A55" s="26" t="s">
        <v>136</v>
      </c>
      <c r="B55" s="137" t="s">
        <v>137</v>
      </c>
      <c r="C55" s="138"/>
      <c r="D55" s="138"/>
      <c r="E55" s="138"/>
      <c r="F55" s="138"/>
      <c r="G55" s="139"/>
      <c r="H55" s="27"/>
      <c r="I55" s="27">
        <v>130</v>
      </c>
    </row>
    <row r="56" spans="1:9" ht="15" customHeight="1">
      <c r="A56" s="6" t="s">
        <v>138</v>
      </c>
      <c r="B56" s="137" t="s">
        <v>139</v>
      </c>
      <c r="C56" s="138"/>
      <c r="D56" s="138"/>
      <c r="E56" s="138"/>
      <c r="F56" s="138"/>
      <c r="G56" s="139"/>
      <c r="H56" s="27">
        <v>30</v>
      </c>
      <c r="I56" s="27">
        <v>70</v>
      </c>
    </row>
    <row r="57" spans="1:9" ht="15" customHeight="1">
      <c r="A57" s="26" t="s">
        <v>140</v>
      </c>
      <c r="B57" s="137" t="s">
        <v>141</v>
      </c>
      <c r="C57" s="138"/>
      <c r="D57" s="138"/>
      <c r="E57" s="138"/>
      <c r="F57" s="138"/>
      <c r="G57" s="139"/>
      <c r="H57" s="27">
        <v>180</v>
      </c>
      <c r="I57" s="27">
        <v>255</v>
      </c>
    </row>
    <row r="58" spans="1:9" ht="15" customHeight="1">
      <c r="A58" s="26" t="s">
        <v>142</v>
      </c>
      <c r="B58" s="137" t="s">
        <v>143</v>
      </c>
      <c r="C58" s="138"/>
      <c r="D58" s="138"/>
      <c r="E58" s="138"/>
      <c r="F58" s="138"/>
      <c r="G58" s="139"/>
      <c r="H58" s="27"/>
      <c r="I58" s="27">
        <v>185</v>
      </c>
    </row>
    <row r="59" spans="1:9" ht="15" customHeight="1">
      <c r="A59" s="6" t="s">
        <v>144</v>
      </c>
      <c r="B59" s="137" t="s">
        <v>145</v>
      </c>
      <c r="C59" s="138"/>
      <c r="D59" s="138"/>
      <c r="E59" s="138"/>
      <c r="F59" s="138"/>
      <c r="G59" s="139"/>
      <c r="H59" s="27">
        <v>55</v>
      </c>
      <c r="I59" s="27">
        <v>70</v>
      </c>
    </row>
    <row r="60" spans="1:9" ht="15" customHeight="1">
      <c r="A60" s="26" t="s">
        <v>146</v>
      </c>
      <c r="B60" s="159" t="s">
        <v>147</v>
      </c>
      <c r="C60" s="161"/>
      <c r="D60" s="161"/>
      <c r="E60" s="161"/>
      <c r="F60" s="161"/>
      <c r="G60" s="162"/>
      <c r="H60" s="27">
        <v>120</v>
      </c>
      <c r="I60" s="27">
        <v>170</v>
      </c>
    </row>
    <row r="61" spans="1:9" ht="15" customHeight="1">
      <c r="A61" s="26" t="s">
        <v>148</v>
      </c>
      <c r="B61" s="159" t="s">
        <v>149</v>
      </c>
      <c r="C61" s="161"/>
      <c r="D61" s="161"/>
      <c r="E61" s="161"/>
      <c r="F61" s="161"/>
      <c r="G61" s="162"/>
      <c r="H61" s="27"/>
      <c r="I61" s="27">
        <v>70</v>
      </c>
    </row>
    <row r="62" spans="1:9" ht="15" customHeight="1">
      <c r="A62" s="6" t="s">
        <v>150</v>
      </c>
      <c r="B62" s="159" t="s">
        <v>151</v>
      </c>
      <c r="C62" s="161"/>
      <c r="D62" s="161"/>
      <c r="E62" s="161"/>
      <c r="F62" s="161"/>
      <c r="G62" s="162"/>
      <c r="H62" s="27">
        <v>155</v>
      </c>
      <c r="I62" s="27">
        <v>270</v>
      </c>
    </row>
    <row r="63" spans="1:9" ht="15" customHeight="1">
      <c r="A63" s="6" t="s">
        <v>152</v>
      </c>
      <c r="B63" s="159" t="s">
        <v>153</v>
      </c>
      <c r="C63" s="161"/>
      <c r="D63" s="161"/>
      <c r="E63" s="161"/>
      <c r="F63" s="161"/>
      <c r="G63" s="162"/>
      <c r="H63" s="27"/>
      <c r="I63" s="27">
        <v>200</v>
      </c>
    </row>
    <row r="64" spans="1:9" ht="15" customHeight="1">
      <c r="A64" s="6" t="s">
        <v>154</v>
      </c>
      <c r="B64" s="159" t="s">
        <v>155</v>
      </c>
      <c r="C64" s="161"/>
      <c r="D64" s="161"/>
      <c r="E64" s="161"/>
      <c r="F64" s="161"/>
      <c r="G64" s="162"/>
      <c r="H64" s="27">
        <v>55</v>
      </c>
      <c r="I64" s="27">
        <v>70</v>
      </c>
    </row>
    <row r="65" spans="1:9" ht="15" customHeight="1">
      <c r="A65" s="6" t="s">
        <v>156</v>
      </c>
      <c r="B65" s="159" t="s">
        <v>157</v>
      </c>
      <c r="C65" s="161"/>
      <c r="D65" s="161"/>
      <c r="E65" s="161"/>
      <c r="F65" s="161"/>
      <c r="G65" s="162"/>
      <c r="H65" s="27">
        <v>90</v>
      </c>
      <c r="I65" s="27">
        <v>140</v>
      </c>
    </row>
    <row r="66" spans="1:9" ht="15" customHeight="1">
      <c r="A66" s="26" t="s">
        <v>158</v>
      </c>
      <c r="B66" s="143" t="s">
        <v>159</v>
      </c>
      <c r="C66" s="143"/>
      <c r="D66" s="143"/>
      <c r="E66" s="143"/>
      <c r="F66" s="143"/>
      <c r="G66" s="143"/>
      <c r="H66" s="27">
        <v>220</v>
      </c>
      <c r="I66" s="27">
        <v>400</v>
      </c>
    </row>
    <row r="67" spans="1:9" ht="15" customHeight="1">
      <c r="A67" s="6" t="s">
        <v>160</v>
      </c>
      <c r="B67" s="143" t="s">
        <v>161</v>
      </c>
      <c r="C67" s="143"/>
      <c r="D67" s="143"/>
      <c r="E67" s="143"/>
      <c r="F67" s="143"/>
      <c r="G67" s="143"/>
      <c r="H67" s="27">
        <v>200</v>
      </c>
      <c r="I67" s="27">
        <v>220</v>
      </c>
    </row>
    <row r="68" spans="1:9" ht="15" customHeight="1">
      <c r="A68" s="26" t="s">
        <v>162</v>
      </c>
      <c r="B68" s="143" t="s">
        <v>163</v>
      </c>
      <c r="C68" s="143"/>
      <c r="D68" s="143"/>
      <c r="E68" s="143"/>
      <c r="F68" s="143"/>
      <c r="G68" s="143"/>
      <c r="H68" s="27">
        <v>60</v>
      </c>
      <c r="I68" s="27">
        <v>60</v>
      </c>
    </row>
    <row r="69" spans="1:9" ht="15" customHeight="1">
      <c r="A69" s="28" t="s">
        <v>164</v>
      </c>
      <c r="B69" s="156" t="s">
        <v>165</v>
      </c>
      <c r="C69" s="157"/>
      <c r="D69" s="157"/>
      <c r="E69" s="157"/>
      <c r="F69" s="157"/>
      <c r="G69" s="158"/>
      <c r="H69" s="27"/>
      <c r="I69" s="27"/>
    </row>
    <row r="70" spans="1:9" ht="15" customHeight="1">
      <c r="A70" s="26" t="s">
        <v>166</v>
      </c>
      <c r="B70" s="143" t="s">
        <v>167</v>
      </c>
      <c r="C70" s="143"/>
      <c r="D70" s="143"/>
      <c r="E70" s="143"/>
      <c r="F70" s="143"/>
      <c r="G70" s="143"/>
      <c r="H70" s="27">
        <v>125</v>
      </c>
      <c r="I70" s="27">
        <v>125</v>
      </c>
    </row>
    <row r="71" spans="1:9" ht="15" customHeight="1">
      <c r="A71" s="26" t="s">
        <v>168</v>
      </c>
      <c r="B71" s="143" t="s">
        <v>169</v>
      </c>
      <c r="C71" s="143"/>
      <c r="D71" s="143"/>
      <c r="E71" s="143"/>
      <c r="F71" s="143"/>
      <c r="G71" s="143"/>
      <c r="H71" s="27">
        <v>450</v>
      </c>
      <c r="I71" s="57">
        <v>650</v>
      </c>
    </row>
    <row r="72" spans="1:9" ht="15" customHeight="1">
      <c r="A72" s="170" t="s">
        <v>170</v>
      </c>
      <c r="B72" s="171"/>
      <c r="C72" s="171"/>
      <c r="D72" s="171"/>
      <c r="E72" s="171"/>
      <c r="F72" s="171"/>
      <c r="G72" s="171"/>
      <c r="H72" s="27"/>
      <c r="I72" s="27"/>
    </row>
    <row r="73" spans="1:9" ht="15" customHeight="1">
      <c r="A73" s="28" t="s">
        <v>171</v>
      </c>
      <c r="B73" s="167" t="s">
        <v>172</v>
      </c>
      <c r="C73" s="168"/>
      <c r="D73" s="168"/>
      <c r="E73" s="168"/>
      <c r="F73" s="168"/>
      <c r="G73" s="168"/>
      <c r="H73" s="27"/>
      <c r="I73" s="27"/>
    </row>
    <row r="74" spans="1:9" ht="15" customHeight="1">
      <c r="A74" s="26" t="s">
        <v>173</v>
      </c>
      <c r="B74" s="159" t="s">
        <v>174</v>
      </c>
      <c r="C74" s="161"/>
      <c r="D74" s="161"/>
      <c r="E74" s="161"/>
      <c r="F74" s="161"/>
      <c r="G74" s="162"/>
      <c r="H74" s="27">
        <v>135</v>
      </c>
      <c r="I74" s="27">
        <v>180</v>
      </c>
    </row>
    <row r="75" spans="1:9" ht="15" customHeight="1">
      <c r="A75" s="26" t="s">
        <v>175</v>
      </c>
      <c r="B75" s="159" t="s">
        <v>176</v>
      </c>
      <c r="C75" s="161"/>
      <c r="D75" s="161"/>
      <c r="E75" s="161"/>
      <c r="F75" s="161"/>
      <c r="G75" s="162"/>
      <c r="H75" s="27">
        <v>160</v>
      </c>
      <c r="I75" s="27">
        <v>180</v>
      </c>
    </row>
    <row r="76" spans="1:9" ht="15" customHeight="1">
      <c r="A76" s="26" t="s">
        <v>177</v>
      </c>
      <c r="B76" s="143" t="s">
        <v>178</v>
      </c>
      <c r="C76" s="143"/>
      <c r="D76" s="143"/>
      <c r="E76" s="143"/>
      <c r="F76" s="143"/>
      <c r="G76" s="143"/>
      <c r="H76" s="27">
        <v>140</v>
      </c>
      <c r="I76" s="27">
        <v>180</v>
      </c>
    </row>
    <row r="77" spans="1:9" ht="15" customHeight="1">
      <c r="A77" s="26" t="s">
        <v>179</v>
      </c>
      <c r="B77" s="143" t="s">
        <v>180</v>
      </c>
      <c r="C77" s="143"/>
      <c r="D77" s="143"/>
      <c r="E77" s="143"/>
      <c r="F77" s="143"/>
      <c r="G77" s="143"/>
      <c r="H77" s="27">
        <v>140</v>
      </c>
      <c r="I77" s="27">
        <v>180</v>
      </c>
    </row>
    <row r="78" spans="1:9" ht="15" customHeight="1">
      <c r="A78" s="26" t="s">
        <v>181</v>
      </c>
      <c r="B78" s="143" t="s">
        <v>182</v>
      </c>
      <c r="C78" s="143"/>
      <c r="D78" s="143"/>
      <c r="E78" s="143"/>
      <c r="F78" s="143"/>
      <c r="G78" s="143"/>
      <c r="H78" s="27">
        <f>H79+H80+H81+H82</f>
        <v>440</v>
      </c>
      <c r="I78" s="27">
        <v>560</v>
      </c>
    </row>
    <row r="79" spans="1:9" ht="15" customHeight="1">
      <c r="A79" s="26" t="s">
        <v>183</v>
      </c>
      <c r="B79" s="143" t="s">
        <v>184</v>
      </c>
      <c r="C79" s="143"/>
      <c r="D79" s="143"/>
      <c r="E79" s="143"/>
      <c r="F79" s="143"/>
      <c r="G79" s="143"/>
      <c r="H79" s="27">
        <v>110</v>
      </c>
      <c r="I79" s="27">
        <v>140</v>
      </c>
    </row>
    <row r="80" spans="1:9" ht="15" customHeight="1">
      <c r="A80" s="26" t="s">
        <v>185</v>
      </c>
      <c r="B80" s="143" t="s">
        <v>186</v>
      </c>
      <c r="C80" s="143"/>
      <c r="D80" s="143"/>
      <c r="E80" s="143"/>
      <c r="F80" s="143"/>
      <c r="G80" s="143"/>
      <c r="H80" s="27">
        <v>110</v>
      </c>
      <c r="I80" s="27">
        <v>140</v>
      </c>
    </row>
    <row r="81" spans="1:9" ht="15" customHeight="1">
      <c r="A81" s="26" t="s">
        <v>187</v>
      </c>
      <c r="B81" s="143" t="s">
        <v>188</v>
      </c>
      <c r="C81" s="143"/>
      <c r="D81" s="143"/>
      <c r="E81" s="143"/>
      <c r="F81" s="143"/>
      <c r="G81" s="143"/>
      <c r="H81" s="27">
        <v>110</v>
      </c>
      <c r="I81" s="27">
        <v>140</v>
      </c>
    </row>
    <row r="82" spans="1:9" ht="15" customHeight="1">
      <c r="A82" s="26" t="s">
        <v>189</v>
      </c>
      <c r="B82" s="143" t="s">
        <v>190</v>
      </c>
      <c r="C82" s="143"/>
      <c r="D82" s="143"/>
      <c r="E82" s="143"/>
      <c r="F82" s="143"/>
      <c r="G82" s="143"/>
      <c r="H82" s="27">
        <v>110</v>
      </c>
      <c r="I82" s="27">
        <v>140</v>
      </c>
    </row>
    <row r="83" spans="1:9" ht="15" customHeight="1">
      <c r="A83" s="26" t="s">
        <v>191</v>
      </c>
      <c r="B83" s="143" t="s">
        <v>192</v>
      </c>
      <c r="C83" s="143"/>
      <c r="D83" s="143"/>
      <c r="E83" s="143"/>
      <c r="F83" s="143"/>
      <c r="G83" s="143"/>
      <c r="H83" s="27">
        <v>135</v>
      </c>
      <c r="I83" s="27">
        <v>180</v>
      </c>
    </row>
    <row r="84" spans="1:9" ht="15" customHeight="1">
      <c r="A84" s="26" t="s">
        <v>193</v>
      </c>
      <c r="B84" s="143" t="s">
        <v>194</v>
      </c>
      <c r="C84" s="143"/>
      <c r="D84" s="143"/>
      <c r="E84" s="143"/>
      <c r="F84" s="143"/>
      <c r="G84" s="143"/>
      <c r="H84" s="27">
        <v>120</v>
      </c>
      <c r="I84" s="27">
        <v>180</v>
      </c>
    </row>
    <row r="85" spans="1:9" ht="15" customHeight="1">
      <c r="A85" s="26" t="s">
        <v>195</v>
      </c>
      <c r="B85" s="143" t="s">
        <v>196</v>
      </c>
      <c r="C85" s="143"/>
      <c r="D85" s="143"/>
      <c r="E85" s="143"/>
      <c r="F85" s="143"/>
      <c r="G85" s="143"/>
      <c r="H85" s="27">
        <v>120</v>
      </c>
      <c r="I85" s="27">
        <v>180</v>
      </c>
    </row>
    <row r="86" spans="1:9" ht="15" customHeight="1">
      <c r="A86" s="26" t="s">
        <v>197</v>
      </c>
      <c r="B86" s="137" t="s">
        <v>198</v>
      </c>
      <c r="C86" s="138"/>
      <c r="D86" s="138"/>
      <c r="E86" s="138"/>
      <c r="F86" s="138"/>
      <c r="G86" s="139"/>
      <c r="H86" s="27">
        <v>120</v>
      </c>
      <c r="I86" s="27">
        <v>180</v>
      </c>
    </row>
    <row r="87" spans="1:9" ht="15" customHeight="1">
      <c r="A87" s="26" t="s">
        <v>199</v>
      </c>
      <c r="B87" s="137" t="s">
        <v>200</v>
      </c>
      <c r="C87" s="138"/>
      <c r="D87" s="138"/>
      <c r="E87" s="138"/>
      <c r="F87" s="138"/>
      <c r="G87" s="139"/>
      <c r="H87" s="27">
        <v>120</v>
      </c>
      <c r="I87" s="27">
        <v>180</v>
      </c>
    </row>
    <row r="88" spans="1:9" ht="15" customHeight="1">
      <c r="A88" s="26" t="s">
        <v>201</v>
      </c>
      <c r="B88" s="137" t="s">
        <v>202</v>
      </c>
      <c r="C88" s="138"/>
      <c r="D88" s="138"/>
      <c r="E88" s="138"/>
      <c r="F88" s="138"/>
      <c r="G88" s="139"/>
      <c r="H88" s="27">
        <v>120</v>
      </c>
      <c r="I88" s="27">
        <v>180</v>
      </c>
    </row>
    <row r="89" spans="1:9" ht="15" customHeight="1">
      <c r="A89" s="26" t="s">
        <v>203</v>
      </c>
      <c r="B89" s="137" t="s">
        <v>204</v>
      </c>
      <c r="C89" s="138"/>
      <c r="D89" s="138"/>
      <c r="E89" s="138"/>
      <c r="F89" s="138"/>
      <c r="G89" s="139"/>
      <c r="H89" s="27">
        <v>120</v>
      </c>
      <c r="I89" s="27">
        <v>180</v>
      </c>
    </row>
    <row r="90" spans="1:9" ht="15" customHeight="1">
      <c r="A90" s="26" t="s">
        <v>205</v>
      </c>
      <c r="B90" s="159" t="s">
        <v>206</v>
      </c>
      <c r="C90" s="161"/>
      <c r="D90" s="161"/>
      <c r="E90" s="161"/>
      <c r="F90" s="161"/>
      <c r="G90" s="162"/>
      <c r="H90" s="27">
        <v>135</v>
      </c>
      <c r="I90" s="27">
        <v>180</v>
      </c>
    </row>
    <row r="91" spans="1:9" ht="15" customHeight="1">
      <c r="A91" s="26" t="s">
        <v>207</v>
      </c>
      <c r="B91" s="159" t="s">
        <v>208</v>
      </c>
      <c r="C91" s="161"/>
      <c r="D91" s="161"/>
      <c r="E91" s="161"/>
      <c r="F91" s="161"/>
      <c r="G91" s="162"/>
      <c r="H91" s="27">
        <v>135</v>
      </c>
      <c r="I91" s="27">
        <v>180</v>
      </c>
    </row>
    <row r="92" spans="1:9" ht="15" customHeight="1">
      <c r="A92" s="26" t="s">
        <v>209</v>
      </c>
      <c r="B92" s="159" t="s">
        <v>210</v>
      </c>
      <c r="C92" s="161"/>
      <c r="D92" s="161"/>
      <c r="E92" s="161"/>
      <c r="F92" s="161"/>
      <c r="G92" s="162"/>
      <c r="H92" s="27">
        <v>135</v>
      </c>
      <c r="I92" s="27">
        <v>180</v>
      </c>
    </row>
    <row r="93" spans="1:9" ht="15" customHeight="1">
      <c r="A93" s="26" t="s">
        <v>211</v>
      </c>
      <c r="B93" s="159" t="s">
        <v>212</v>
      </c>
      <c r="C93" s="161"/>
      <c r="D93" s="161"/>
      <c r="E93" s="161"/>
      <c r="F93" s="161"/>
      <c r="G93" s="162"/>
      <c r="H93" s="27"/>
      <c r="I93" s="27">
        <v>180</v>
      </c>
    </row>
    <row r="94" spans="1:9" ht="15" customHeight="1">
      <c r="A94" s="26" t="s">
        <v>213</v>
      </c>
      <c r="B94" s="159" t="s">
        <v>214</v>
      </c>
      <c r="C94" s="161"/>
      <c r="D94" s="161"/>
      <c r="E94" s="161"/>
      <c r="F94" s="161"/>
      <c r="G94" s="162"/>
      <c r="H94" s="27">
        <v>135</v>
      </c>
      <c r="I94" s="27">
        <v>180</v>
      </c>
    </row>
    <row r="95" spans="1:9" ht="15" customHeight="1">
      <c r="A95" s="26" t="s">
        <v>215</v>
      </c>
      <c r="B95" s="159" t="s">
        <v>216</v>
      </c>
      <c r="C95" s="161"/>
      <c r="D95" s="161"/>
      <c r="E95" s="161"/>
      <c r="F95" s="161"/>
      <c r="G95" s="162"/>
      <c r="H95" s="27">
        <v>135</v>
      </c>
      <c r="I95" s="27">
        <v>180</v>
      </c>
    </row>
    <row r="96" spans="1:9" ht="15" customHeight="1">
      <c r="A96" s="26" t="s">
        <v>217</v>
      </c>
      <c r="B96" s="159" t="s">
        <v>218</v>
      </c>
      <c r="C96" s="161"/>
      <c r="D96" s="161"/>
      <c r="E96" s="161"/>
      <c r="F96" s="161"/>
      <c r="G96" s="162"/>
      <c r="H96" s="27">
        <v>135</v>
      </c>
      <c r="I96" s="27">
        <v>180</v>
      </c>
    </row>
    <row r="97" spans="1:9" ht="15" customHeight="1">
      <c r="A97" s="26" t="s">
        <v>219</v>
      </c>
      <c r="B97" s="159" t="s">
        <v>220</v>
      </c>
      <c r="C97" s="161"/>
      <c r="D97" s="161"/>
      <c r="E97" s="161"/>
      <c r="F97" s="161"/>
      <c r="G97" s="162"/>
      <c r="H97" s="27">
        <v>135</v>
      </c>
      <c r="I97" s="27">
        <v>180</v>
      </c>
    </row>
    <row r="98" spans="1:9" ht="15" customHeight="1">
      <c r="A98" s="26" t="s">
        <v>221</v>
      </c>
      <c r="B98" s="159" t="s">
        <v>222</v>
      </c>
      <c r="C98" s="161"/>
      <c r="D98" s="161"/>
      <c r="E98" s="161"/>
      <c r="F98" s="161"/>
      <c r="G98" s="162"/>
      <c r="H98" s="27">
        <v>135</v>
      </c>
      <c r="I98" s="27">
        <v>180</v>
      </c>
    </row>
    <row r="99" spans="1:9" ht="15" customHeight="1">
      <c r="A99" s="26" t="s">
        <v>223</v>
      </c>
      <c r="B99" s="159" t="s">
        <v>224</v>
      </c>
      <c r="C99" s="161"/>
      <c r="D99" s="161"/>
      <c r="E99" s="161"/>
      <c r="F99" s="161"/>
      <c r="G99" s="162"/>
      <c r="H99" s="27">
        <v>135</v>
      </c>
      <c r="I99" s="27">
        <v>180</v>
      </c>
    </row>
    <row r="100" spans="1:9" ht="15" customHeight="1">
      <c r="A100" s="26" t="s">
        <v>798</v>
      </c>
      <c r="B100" s="159" t="s">
        <v>799</v>
      </c>
      <c r="C100" s="161"/>
      <c r="D100" s="161"/>
      <c r="E100" s="161"/>
      <c r="F100" s="161"/>
      <c r="G100" s="162"/>
      <c r="H100" s="27"/>
      <c r="I100" s="27">
        <v>180</v>
      </c>
    </row>
    <row r="101" spans="1:9" ht="15" customHeight="1">
      <c r="A101" s="26" t="s">
        <v>800</v>
      </c>
      <c r="B101" s="159" t="s">
        <v>801</v>
      </c>
      <c r="C101" s="161"/>
      <c r="D101" s="161"/>
      <c r="E101" s="161"/>
      <c r="F101" s="161"/>
      <c r="G101" s="162"/>
      <c r="H101" s="27"/>
      <c r="I101" s="27">
        <v>200</v>
      </c>
    </row>
    <row r="102" spans="1:9" ht="15" customHeight="1" hidden="1">
      <c r="A102" s="28" t="s">
        <v>236</v>
      </c>
      <c r="B102" s="169" t="s">
        <v>225</v>
      </c>
      <c r="C102" s="169"/>
      <c r="D102" s="169"/>
      <c r="E102" s="169"/>
      <c r="F102" s="169"/>
      <c r="G102" s="169"/>
      <c r="H102" s="27"/>
      <c r="I102" s="27"/>
    </row>
    <row r="103" spans="1:9" ht="15" customHeight="1" hidden="1">
      <c r="A103" s="26" t="s">
        <v>226</v>
      </c>
      <c r="B103" s="143" t="s">
        <v>227</v>
      </c>
      <c r="C103" s="143"/>
      <c r="D103" s="143"/>
      <c r="E103" s="143"/>
      <c r="F103" s="143"/>
      <c r="G103" s="143"/>
      <c r="H103" s="27">
        <v>110</v>
      </c>
      <c r="I103" s="58">
        <v>120</v>
      </c>
    </row>
    <row r="104" spans="1:9" ht="15" customHeight="1" hidden="1">
      <c r="A104" s="26" t="s">
        <v>228</v>
      </c>
      <c r="B104" s="143" t="s">
        <v>229</v>
      </c>
      <c r="C104" s="143"/>
      <c r="D104" s="143"/>
      <c r="E104" s="143"/>
      <c r="F104" s="143"/>
      <c r="G104" s="143"/>
      <c r="H104" s="27">
        <v>110</v>
      </c>
      <c r="I104" s="27">
        <v>120</v>
      </c>
    </row>
    <row r="105" spans="1:9" ht="15" customHeight="1" hidden="1">
      <c r="A105" s="26" t="s">
        <v>230</v>
      </c>
      <c r="B105" s="143" t="s">
        <v>231</v>
      </c>
      <c r="C105" s="143"/>
      <c r="D105" s="143"/>
      <c r="E105" s="143"/>
      <c r="F105" s="143"/>
      <c r="G105" s="143"/>
      <c r="H105" s="27">
        <v>110</v>
      </c>
      <c r="I105" s="27">
        <v>120</v>
      </c>
    </row>
    <row r="106" spans="1:9" ht="15" customHeight="1" hidden="1">
      <c r="A106" s="26" t="s">
        <v>232</v>
      </c>
      <c r="B106" s="143" t="s">
        <v>233</v>
      </c>
      <c r="C106" s="143"/>
      <c r="D106" s="143"/>
      <c r="E106" s="143"/>
      <c r="F106" s="143"/>
      <c r="G106" s="143"/>
      <c r="H106" s="27">
        <v>110</v>
      </c>
      <c r="I106" s="27">
        <v>120</v>
      </c>
    </row>
    <row r="107" spans="1:9" ht="15" customHeight="1" hidden="1">
      <c r="A107" s="26" t="s">
        <v>234</v>
      </c>
      <c r="B107" s="143" t="s">
        <v>235</v>
      </c>
      <c r="C107" s="143"/>
      <c r="D107" s="143"/>
      <c r="E107" s="143"/>
      <c r="F107" s="143"/>
      <c r="G107" s="143"/>
      <c r="H107" s="27">
        <v>110</v>
      </c>
      <c r="I107" s="27">
        <v>120</v>
      </c>
    </row>
    <row r="108" spans="1:9" ht="15" customHeight="1">
      <c r="A108" s="28" t="s">
        <v>236</v>
      </c>
      <c r="B108" s="167" t="s">
        <v>716</v>
      </c>
      <c r="C108" s="168"/>
      <c r="D108" s="168"/>
      <c r="E108" s="168"/>
      <c r="F108" s="168"/>
      <c r="G108" s="168"/>
      <c r="H108" s="27"/>
      <c r="I108" s="27"/>
    </row>
    <row r="109" spans="1:9" ht="15" customHeight="1">
      <c r="A109" s="29" t="s">
        <v>237</v>
      </c>
      <c r="B109" s="143" t="s">
        <v>238</v>
      </c>
      <c r="C109" s="143"/>
      <c r="D109" s="143"/>
      <c r="E109" s="143"/>
      <c r="F109" s="143"/>
      <c r="G109" s="143"/>
      <c r="H109" s="27">
        <v>150</v>
      </c>
      <c r="I109" s="62">
        <v>185</v>
      </c>
    </row>
    <row r="110" spans="1:9" ht="15" customHeight="1">
      <c r="A110" s="29" t="s">
        <v>239</v>
      </c>
      <c r="B110" s="143" t="s">
        <v>240</v>
      </c>
      <c r="C110" s="143"/>
      <c r="D110" s="143"/>
      <c r="E110" s="143"/>
      <c r="F110" s="143"/>
      <c r="G110" s="143"/>
      <c r="H110" s="27">
        <v>140</v>
      </c>
      <c r="I110" s="27">
        <v>185</v>
      </c>
    </row>
    <row r="111" spans="1:9" ht="15" customHeight="1">
      <c r="A111" s="29" t="s">
        <v>241</v>
      </c>
      <c r="B111" s="143" t="s">
        <v>242</v>
      </c>
      <c r="C111" s="143"/>
      <c r="D111" s="143"/>
      <c r="E111" s="143"/>
      <c r="F111" s="143"/>
      <c r="G111" s="143"/>
      <c r="H111" s="27">
        <v>145</v>
      </c>
      <c r="I111" s="27">
        <v>185</v>
      </c>
    </row>
    <row r="112" spans="1:9" ht="15" customHeight="1">
      <c r="A112" s="29" t="s">
        <v>243</v>
      </c>
      <c r="B112" s="143" t="s">
        <v>244</v>
      </c>
      <c r="C112" s="143"/>
      <c r="D112" s="143"/>
      <c r="E112" s="143"/>
      <c r="F112" s="143"/>
      <c r="G112" s="143"/>
      <c r="H112" s="27">
        <v>145</v>
      </c>
      <c r="I112" s="27">
        <v>185</v>
      </c>
    </row>
    <row r="113" spans="1:9" ht="15" customHeight="1">
      <c r="A113" s="29" t="s">
        <v>245</v>
      </c>
      <c r="B113" s="143" t="s">
        <v>246</v>
      </c>
      <c r="C113" s="143"/>
      <c r="D113" s="143"/>
      <c r="E113" s="143"/>
      <c r="F113" s="143"/>
      <c r="G113" s="143"/>
      <c r="H113" s="27">
        <v>160</v>
      </c>
      <c r="I113" s="27">
        <v>190</v>
      </c>
    </row>
    <row r="114" spans="1:9" ht="15" customHeight="1">
      <c r="A114" s="29" t="s">
        <v>247</v>
      </c>
      <c r="B114" s="143" t="s">
        <v>248</v>
      </c>
      <c r="C114" s="143"/>
      <c r="D114" s="143"/>
      <c r="E114" s="143"/>
      <c r="F114" s="143"/>
      <c r="G114" s="143"/>
      <c r="H114" s="27">
        <v>130</v>
      </c>
      <c r="I114" s="27">
        <v>185</v>
      </c>
    </row>
    <row r="115" spans="1:9" ht="15" customHeight="1">
      <c r="A115" s="29" t="s">
        <v>249</v>
      </c>
      <c r="B115" s="143" t="s">
        <v>250</v>
      </c>
      <c r="C115" s="143"/>
      <c r="D115" s="143"/>
      <c r="E115" s="143"/>
      <c r="F115" s="143"/>
      <c r="G115" s="143"/>
      <c r="H115" s="27">
        <v>130</v>
      </c>
      <c r="I115" s="27">
        <v>185</v>
      </c>
    </row>
    <row r="116" spans="1:9" ht="15" customHeight="1">
      <c r="A116" s="29" t="s">
        <v>251</v>
      </c>
      <c r="B116" s="143" t="s">
        <v>252</v>
      </c>
      <c r="C116" s="143"/>
      <c r="D116" s="143"/>
      <c r="E116" s="143"/>
      <c r="F116" s="143"/>
      <c r="G116" s="143"/>
      <c r="H116" s="27">
        <v>160</v>
      </c>
      <c r="I116" s="27">
        <v>200</v>
      </c>
    </row>
    <row r="117" spans="1:9" ht="15" customHeight="1">
      <c r="A117" s="29" t="s">
        <v>253</v>
      </c>
      <c r="B117" s="143" t="s">
        <v>254</v>
      </c>
      <c r="C117" s="143"/>
      <c r="D117" s="143"/>
      <c r="E117" s="143"/>
      <c r="F117" s="143"/>
      <c r="G117" s="143"/>
      <c r="H117" s="27"/>
      <c r="I117" s="27">
        <v>200</v>
      </c>
    </row>
    <row r="118" spans="1:9" ht="15" customHeight="1">
      <c r="A118" s="29" t="s">
        <v>255</v>
      </c>
      <c r="B118" s="143" t="s">
        <v>256</v>
      </c>
      <c r="C118" s="143"/>
      <c r="D118" s="143"/>
      <c r="E118" s="143"/>
      <c r="F118" s="143"/>
      <c r="G118" s="143"/>
      <c r="H118" s="27"/>
      <c r="I118" s="27">
        <v>200</v>
      </c>
    </row>
    <row r="119" spans="1:9" ht="15" customHeight="1">
      <c r="A119" s="29" t="s">
        <v>257</v>
      </c>
      <c r="B119" s="143" t="s">
        <v>258</v>
      </c>
      <c r="C119" s="143"/>
      <c r="D119" s="143"/>
      <c r="E119" s="143"/>
      <c r="F119" s="143"/>
      <c r="G119" s="143"/>
      <c r="H119" s="27">
        <v>135</v>
      </c>
      <c r="I119" s="27">
        <v>200</v>
      </c>
    </row>
    <row r="120" spans="1:9" ht="15" customHeight="1">
      <c r="A120" s="29" t="s">
        <v>259</v>
      </c>
      <c r="B120" s="143" t="s">
        <v>260</v>
      </c>
      <c r="C120" s="143"/>
      <c r="D120" s="143"/>
      <c r="E120" s="143"/>
      <c r="F120" s="143"/>
      <c r="G120" s="143"/>
      <c r="H120" s="27">
        <v>145</v>
      </c>
      <c r="I120" s="27">
        <v>200</v>
      </c>
    </row>
    <row r="121" spans="1:9" ht="15" customHeight="1">
      <c r="A121" s="29" t="s">
        <v>261</v>
      </c>
      <c r="B121" s="143" t="s">
        <v>262</v>
      </c>
      <c r="C121" s="143"/>
      <c r="D121" s="143"/>
      <c r="E121" s="143"/>
      <c r="F121" s="143"/>
      <c r="G121" s="143"/>
      <c r="H121" s="27">
        <v>145</v>
      </c>
      <c r="I121" s="27">
        <v>190</v>
      </c>
    </row>
    <row r="122" spans="1:9" ht="15" customHeight="1">
      <c r="A122" s="29" t="s">
        <v>263</v>
      </c>
      <c r="B122" s="143" t="s">
        <v>264</v>
      </c>
      <c r="C122" s="143"/>
      <c r="D122" s="143"/>
      <c r="E122" s="143"/>
      <c r="F122" s="143"/>
      <c r="G122" s="143"/>
      <c r="H122" s="27">
        <v>145</v>
      </c>
      <c r="I122" s="27">
        <v>190</v>
      </c>
    </row>
    <row r="123" spans="1:9" ht="15" customHeight="1">
      <c r="A123" s="29" t="s">
        <v>265</v>
      </c>
      <c r="B123" s="143" t="s">
        <v>266</v>
      </c>
      <c r="C123" s="143"/>
      <c r="D123" s="143"/>
      <c r="E123" s="143"/>
      <c r="F123" s="143"/>
      <c r="G123" s="143"/>
      <c r="H123" s="27">
        <v>135</v>
      </c>
      <c r="I123" s="27">
        <v>200</v>
      </c>
    </row>
    <row r="124" spans="1:9" ht="15" customHeight="1">
      <c r="A124" s="29" t="s">
        <v>267</v>
      </c>
      <c r="B124" s="143" t="s">
        <v>268</v>
      </c>
      <c r="C124" s="143"/>
      <c r="D124" s="143"/>
      <c r="E124" s="143"/>
      <c r="F124" s="143"/>
      <c r="G124" s="143"/>
      <c r="H124" s="27">
        <v>400</v>
      </c>
      <c r="I124" s="27">
        <v>450</v>
      </c>
    </row>
    <row r="125" spans="1:9" ht="15" customHeight="1">
      <c r="A125" s="29" t="s">
        <v>269</v>
      </c>
      <c r="B125" s="159" t="s">
        <v>975</v>
      </c>
      <c r="C125" s="161"/>
      <c r="D125" s="161"/>
      <c r="E125" s="161"/>
      <c r="F125" s="162"/>
      <c r="G125" s="50"/>
      <c r="H125" s="27"/>
      <c r="I125" s="27">
        <v>280</v>
      </c>
    </row>
    <row r="126" spans="1:9" ht="15" customHeight="1">
      <c r="A126" s="29" t="s">
        <v>271</v>
      </c>
      <c r="B126" s="143" t="s">
        <v>270</v>
      </c>
      <c r="C126" s="143"/>
      <c r="D126" s="143"/>
      <c r="E126" s="143"/>
      <c r="F126" s="143"/>
      <c r="G126" s="143"/>
      <c r="H126" s="27"/>
      <c r="I126" s="27">
        <v>200</v>
      </c>
    </row>
    <row r="127" spans="1:9" ht="15" customHeight="1">
      <c r="A127" s="29" t="s">
        <v>273</v>
      </c>
      <c r="B127" s="143" t="s">
        <v>272</v>
      </c>
      <c r="C127" s="143"/>
      <c r="D127" s="143"/>
      <c r="E127" s="143"/>
      <c r="F127" s="143"/>
      <c r="G127" s="143"/>
      <c r="H127" s="27">
        <v>135</v>
      </c>
      <c r="I127" s="27">
        <v>200</v>
      </c>
    </row>
    <row r="128" spans="1:9" ht="15" customHeight="1">
      <c r="A128" s="29" t="s">
        <v>275</v>
      </c>
      <c r="B128" s="159" t="s">
        <v>976</v>
      </c>
      <c r="C128" s="161"/>
      <c r="D128" s="161"/>
      <c r="E128" s="161"/>
      <c r="F128" s="161"/>
      <c r="G128" s="44"/>
      <c r="H128" s="27"/>
      <c r="I128" s="27">
        <v>650</v>
      </c>
    </row>
    <row r="129" spans="1:9" ht="15" customHeight="1">
      <c r="A129" s="29" t="s">
        <v>802</v>
      </c>
      <c r="B129" s="159" t="s">
        <v>274</v>
      </c>
      <c r="C129" s="161"/>
      <c r="D129" s="161"/>
      <c r="E129" s="161"/>
      <c r="F129" s="161"/>
      <c r="G129" s="162"/>
      <c r="H129" s="27">
        <v>135</v>
      </c>
      <c r="I129" s="27">
        <v>190</v>
      </c>
    </row>
    <row r="130" spans="1:9" ht="15" customHeight="1">
      <c r="A130" s="29" t="s">
        <v>804</v>
      </c>
      <c r="B130" s="159" t="s">
        <v>276</v>
      </c>
      <c r="C130" s="161"/>
      <c r="D130" s="161"/>
      <c r="E130" s="161"/>
      <c r="F130" s="161"/>
      <c r="G130" s="162"/>
      <c r="H130" s="27">
        <v>150</v>
      </c>
      <c r="I130" s="27">
        <v>250</v>
      </c>
    </row>
    <row r="131" spans="1:9" ht="15" customHeight="1">
      <c r="A131" s="29"/>
      <c r="B131" s="156" t="s">
        <v>717</v>
      </c>
      <c r="C131" s="157"/>
      <c r="D131" s="157"/>
      <c r="E131" s="157"/>
      <c r="F131" s="157"/>
      <c r="G131" s="44"/>
      <c r="H131" s="27"/>
      <c r="I131" s="27"/>
    </row>
    <row r="132" spans="1:9" ht="15" customHeight="1">
      <c r="A132" s="29" t="s">
        <v>806</v>
      </c>
      <c r="B132" s="159" t="s">
        <v>803</v>
      </c>
      <c r="C132" s="161"/>
      <c r="D132" s="161"/>
      <c r="E132" s="161"/>
      <c r="F132" s="161"/>
      <c r="G132" s="162"/>
      <c r="H132" s="27"/>
      <c r="I132" s="62">
        <v>300</v>
      </c>
    </row>
    <row r="133" spans="1:9" ht="15" customHeight="1">
      <c r="A133" s="29" t="s">
        <v>808</v>
      </c>
      <c r="B133" s="159" t="s">
        <v>805</v>
      </c>
      <c r="C133" s="161"/>
      <c r="D133" s="161"/>
      <c r="E133" s="161"/>
      <c r="F133" s="161"/>
      <c r="G133" s="162"/>
      <c r="H133" s="27"/>
      <c r="I133" s="27">
        <v>300</v>
      </c>
    </row>
    <row r="134" spans="1:9" ht="15" customHeight="1">
      <c r="A134" s="29" t="s">
        <v>810</v>
      </c>
      <c r="B134" s="159" t="s">
        <v>807</v>
      </c>
      <c r="C134" s="161"/>
      <c r="D134" s="161"/>
      <c r="E134" s="161"/>
      <c r="F134" s="161"/>
      <c r="G134" s="162"/>
      <c r="H134" s="27"/>
      <c r="I134" s="27">
        <v>300</v>
      </c>
    </row>
    <row r="135" spans="1:9" ht="15" customHeight="1">
      <c r="A135" s="29" t="s">
        <v>812</v>
      </c>
      <c r="B135" s="143" t="s">
        <v>809</v>
      </c>
      <c r="C135" s="143"/>
      <c r="D135" s="143"/>
      <c r="E135" s="143"/>
      <c r="F135" s="143"/>
      <c r="G135" s="143"/>
      <c r="H135" s="27"/>
      <c r="I135" s="27">
        <v>300</v>
      </c>
    </row>
    <row r="136" spans="1:9" ht="15" customHeight="1">
      <c r="A136" s="29" t="s">
        <v>977</v>
      </c>
      <c r="B136" s="143" t="s">
        <v>811</v>
      </c>
      <c r="C136" s="143"/>
      <c r="D136" s="143"/>
      <c r="E136" s="143"/>
      <c r="F136" s="143"/>
      <c r="G136" s="143"/>
      <c r="H136" s="27"/>
      <c r="I136" s="27">
        <v>300</v>
      </c>
    </row>
    <row r="137" spans="1:9" ht="15" customHeight="1">
      <c r="A137" s="29" t="s">
        <v>978</v>
      </c>
      <c r="B137" s="143" t="s">
        <v>813</v>
      </c>
      <c r="C137" s="143"/>
      <c r="D137" s="143"/>
      <c r="E137" s="143"/>
      <c r="F137" s="143"/>
      <c r="G137" s="143"/>
      <c r="H137" s="27"/>
      <c r="I137" s="27">
        <v>300</v>
      </c>
    </row>
    <row r="138" spans="1:9" ht="15" customHeight="1">
      <c r="A138" s="28"/>
      <c r="B138" s="163" t="s">
        <v>277</v>
      </c>
      <c r="C138" s="164"/>
      <c r="D138" s="164"/>
      <c r="E138" s="164"/>
      <c r="F138" s="164"/>
      <c r="G138" s="164"/>
      <c r="H138" s="27"/>
      <c r="I138" s="27"/>
    </row>
    <row r="139" spans="1:9" ht="15" customHeight="1">
      <c r="A139" s="28" t="s">
        <v>278</v>
      </c>
      <c r="B139" s="165" t="s">
        <v>279</v>
      </c>
      <c r="C139" s="166"/>
      <c r="D139" s="166"/>
      <c r="E139" s="166"/>
      <c r="F139" s="166"/>
      <c r="G139" s="166"/>
      <c r="H139" s="27"/>
      <c r="I139" s="27"/>
    </row>
    <row r="140" spans="1:9" ht="15" customHeight="1">
      <c r="A140" s="29" t="s">
        <v>280</v>
      </c>
      <c r="B140" s="143" t="s">
        <v>281</v>
      </c>
      <c r="C140" s="143"/>
      <c r="D140" s="143"/>
      <c r="E140" s="143"/>
      <c r="F140" s="143"/>
      <c r="G140" s="143"/>
      <c r="H140" s="27">
        <v>80</v>
      </c>
      <c r="I140" s="27">
        <v>120</v>
      </c>
    </row>
    <row r="141" spans="1:9" ht="15" customHeight="1">
      <c r="A141" s="29" t="s">
        <v>282</v>
      </c>
      <c r="B141" s="143" t="s">
        <v>283</v>
      </c>
      <c r="C141" s="143"/>
      <c r="D141" s="143"/>
      <c r="E141" s="143"/>
      <c r="F141" s="143"/>
      <c r="G141" s="143"/>
      <c r="H141" s="27">
        <v>240</v>
      </c>
      <c r="I141" s="27">
        <v>350</v>
      </c>
    </row>
    <row r="142" spans="1:9" ht="15" customHeight="1">
      <c r="A142" s="28" t="s">
        <v>284</v>
      </c>
      <c r="B142" s="160" t="s">
        <v>285</v>
      </c>
      <c r="C142" s="160"/>
      <c r="D142" s="160"/>
      <c r="E142" s="160"/>
      <c r="F142" s="160"/>
      <c r="G142" s="160"/>
      <c r="H142" s="27">
        <f>H143+H144+H145+H146</f>
        <v>370</v>
      </c>
      <c r="I142" s="27">
        <v>480</v>
      </c>
    </row>
    <row r="143" spans="1:9" ht="15" customHeight="1">
      <c r="A143" s="26" t="s">
        <v>286</v>
      </c>
      <c r="B143" s="143" t="s">
        <v>287</v>
      </c>
      <c r="C143" s="143"/>
      <c r="D143" s="143"/>
      <c r="E143" s="143"/>
      <c r="F143" s="143"/>
      <c r="G143" s="143"/>
      <c r="H143" s="27">
        <v>100</v>
      </c>
      <c r="I143" s="27">
        <v>120</v>
      </c>
    </row>
    <row r="144" spans="1:9" ht="15" customHeight="1">
      <c r="A144" s="26" t="s">
        <v>288</v>
      </c>
      <c r="B144" s="143" t="s">
        <v>289</v>
      </c>
      <c r="C144" s="143"/>
      <c r="D144" s="143"/>
      <c r="E144" s="143"/>
      <c r="F144" s="143"/>
      <c r="G144" s="143"/>
      <c r="H144" s="27">
        <v>90</v>
      </c>
      <c r="I144" s="27">
        <v>120</v>
      </c>
    </row>
    <row r="145" spans="1:9" ht="15" customHeight="1">
      <c r="A145" s="26" t="s">
        <v>290</v>
      </c>
      <c r="B145" s="143" t="s">
        <v>291</v>
      </c>
      <c r="C145" s="143"/>
      <c r="D145" s="143"/>
      <c r="E145" s="143"/>
      <c r="F145" s="143"/>
      <c r="G145" s="143"/>
      <c r="H145" s="27">
        <v>80</v>
      </c>
      <c r="I145" s="27">
        <v>120</v>
      </c>
    </row>
    <row r="146" spans="1:9" ht="15" customHeight="1">
      <c r="A146" s="26" t="s">
        <v>292</v>
      </c>
      <c r="B146" s="143" t="s">
        <v>293</v>
      </c>
      <c r="C146" s="143"/>
      <c r="D146" s="143"/>
      <c r="E146" s="143"/>
      <c r="F146" s="143"/>
      <c r="G146" s="143"/>
      <c r="H146" s="27">
        <v>100</v>
      </c>
      <c r="I146" s="27">
        <v>120</v>
      </c>
    </row>
    <row r="147" spans="1:9" ht="15" customHeight="1">
      <c r="A147" s="28" t="s">
        <v>294</v>
      </c>
      <c r="B147" s="156" t="s">
        <v>295</v>
      </c>
      <c r="C147" s="157"/>
      <c r="D147" s="157"/>
      <c r="E147" s="157"/>
      <c r="F147" s="157"/>
      <c r="G147" s="158"/>
      <c r="H147" s="27"/>
      <c r="I147" s="27"/>
    </row>
    <row r="148" spans="1:9" ht="15" customHeight="1">
      <c r="A148" s="26" t="s">
        <v>296</v>
      </c>
      <c r="B148" s="143" t="s">
        <v>297</v>
      </c>
      <c r="C148" s="143"/>
      <c r="D148" s="143"/>
      <c r="E148" s="143"/>
      <c r="F148" s="143"/>
      <c r="G148" s="143"/>
      <c r="H148" s="27">
        <v>105</v>
      </c>
      <c r="I148" s="27">
        <v>130</v>
      </c>
    </row>
    <row r="149" spans="1:9" ht="15" customHeight="1">
      <c r="A149" s="26" t="s">
        <v>298</v>
      </c>
      <c r="B149" s="143" t="s">
        <v>299</v>
      </c>
      <c r="C149" s="143"/>
      <c r="D149" s="143"/>
      <c r="E149" s="143"/>
      <c r="F149" s="143"/>
      <c r="G149" s="143"/>
      <c r="H149" s="27">
        <v>90</v>
      </c>
      <c r="I149" s="27">
        <v>130</v>
      </c>
    </row>
    <row r="150" spans="1:9" ht="15" customHeight="1">
      <c r="A150" s="26" t="s">
        <v>300</v>
      </c>
      <c r="B150" s="143" t="s">
        <v>301</v>
      </c>
      <c r="C150" s="143"/>
      <c r="D150" s="143"/>
      <c r="E150" s="143"/>
      <c r="F150" s="143"/>
      <c r="G150" s="143"/>
      <c r="H150" s="27">
        <v>85</v>
      </c>
      <c r="I150" s="27">
        <v>120</v>
      </c>
    </row>
    <row r="151" spans="1:9" ht="15" customHeight="1">
      <c r="A151" s="26" t="s">
        <v>302</v>
      </c>
      <c r="B151" s="143" t="s">
        <v>303</v>
      </c>
      <c r="C151" s="143"/>
      <c r="D151" s="143"/>
      <c r="E151" s="143"/>
      <c r="F151" s="143"/>
      <c r="G151" s="143"/>
      <c r="H151" s="27">
        <v>85</v>
      </c>
      <c r="I151" s="27">
        <v>120</v>
      </c>
    </row>
    <row r="152" spans="1:9" ht="15" customHeight="1">
      <c r="A152" s="26" t="s">
        <v>304</v>
      </c>
      <c r="B152" s="143" t="s">
        <v>305</v>
      </c>
      <c r="C152" s="143"/>
      <c r="D152" s="143"/>
      <c r="E152" s="143"/>
      <c r="F152" s="143"/>
      <c r="G152" s="143"/>
      <c r="H152" s="27">
        <v>110</v>
      </c>
      <c r="I152" s="27">
        <v>110</v>
      </c>
    </row>
    <row r="153" spans="1:9" ht="15" customHeight="1">
      <c r="A153" s="26" t="s">
        <v>306</v>
      </c>
      <c r="B153" s="143" t="s">
        <v>307</v>
      </c>
      <c r="C153" s="143"/>
      <c r="D153" s="143"/>
      <c r="E153" s="143"/>
      <c r="F153" s="143"/>
      <c r="G153" s="143"/>
      <c r="H153" s="27">
        <v>110</v>
      </c>
      <c r="I153" s="27">
        <v>130</v>
      </c>
    </row>
    <row r="154" spans="1:9" ht="15" customHeight="1">
      <c r="A154" s="26" t="s">
        <v>308</v>
      </c>
      <c r="B154" s="143" t="s">
        <v>309</v>
      </c>
      <c r="C154" s="143"/>
      <c r="D154" s="143"/>
      <c r="E154" s="143"/>
      <c r="F154" s="143"/>
      <c r="G154" s="143"/>
      <c r="H154" s="27">
        <v>90</v>
      </c>
      <c r="I154" s="27">
        <v>120</v>
      </c>
    </row>
    <row r="155" spans="1:9" ht="15" customHeight="1">
      <c r="A155" s="26" t="s">
        <v>310</v>
      </c>
      <c r="B155" s="143" t="s">
        <v>311</v>
      </c>
      <c r="C155" s="143"/>
      <c r="D155" s="143"/>
      <c r="E155" s="143"/>
      <c r="F155" s="143"/>
      <c r="G155" s="143"/>
      <c r="H155" s="27">
        <v>90</v>
      </c>
      <c r="I155" s="27">
        <v>120</v>
      </c>
    </row>
    <row r="156" spans="1:9" ht="15" customHeight="1">
      <c r="A156" s="28" t="s">
        <v>312</v>
      </c>
      <c r="B156" s="156" t="s">
        <v>313</v>
      </c>
      <c r="C156" s="157"/>
      <c r="D156" s="157"/>
      <c r="E156" s="157"/>
      <c r="F156" s="157"/>
      <c r="G156" s="158"/>
      <c r="H156" s="27"/>
      <c r="I156" s="27"/>
    </row>
    <row r="157" spans="1:9" ht="15" customHeight="1">
      <c r="A157" s="26" t="s">
        <v>314</v>
      </c>
      <c r="B157" s="143" t="s">
        <v>315</v>
      </c>
      <c r="C157" s="143"/>
      <c r="D157" s="143"/>
      <c r="E157" s="143"/>
      <c r="F157" s="143"/>
      <c r="G157" s="143"/>
      <c r="H157" s="27">
        <v>90</v>
      </c>
      <c r="I157" s="27">
        <v>130</v>
      </c>
    </row>
    <row r="158" spans="1:9" ht="15" customHeight="1">
      <c r="A158" s="26" t="s">
        <v>316</v>
      </c>
      <c r="B158" s="143" t="s">
        <v>317</v>
      </c>
      <c r="C158" s="143"/>
      <c r="D158" s="143"/>
      <c r="E158" s="143"/>
      <c r="F158" s="143"/>
      <c r="G158" s="143"/>
      <c r="H158" s="27">
        <v>150</v>
      </c>
      <c r="I158" s="27">
        <v>180</v>
      </c>
    </row>
    <row r="159" spans="1:9" ht="15" customHeight="1">
      <c r="A159" s="26" t="s">
        <v>318</v>
      </c>
      <c r="B159" s="143" t="s">
        <v>319</v>
      </c>
      <c r="C159" s="143"/>
      <c r="D159" s="143"/>
      <c r="E159" s="143"/>
      <c r="F159" s="143"/>
      <c r="G159" s="143"/>
      <c r="H159" s="27">
        <v>150</v>
      </c>
      <c r="I159" s="27">
        <v>180</v>
      </c>
    </row>
    <row r="160" spans="1:9" ht="15" customHeight="1">
      <c r="A160" s="26" t="s">
        <v>320</v>
      </c>
      <c r="B160" s="143" t="s">
        <v>321</v>
      </c>
      <c r="C160" s="143"/>
      <c r="D160" s="143"/>
      <c r="E160" s="143"/>
      <c r="F160" s="143"/>
      <c r="G160" s="143"/>
      <c r="H160" s="27">
        <v>150</v>
      </c>
      <c r="I160" s="27">
        <v>120</v>
      </c>
    </row>
    <row r="161" spans="1:9" ht="15" customHeight="1">
      <c r="A161" s="26" t="s">
        <v>322</v>
      </c>
      <c r="B161" s="143" t="s">
        <v>323</v>
      </c>
      <c r="C161" s="143"/>
      <c r="D161" s="143"/>
      <c r="E161" s="143"/>
      <c r="F161" s="143"/>
      <c r="G161" s="143"/>
      <c r="H161" s="27">
        <v>110</v>
      </c>
      <c r="I161" s="27">
        <v>160</v>
      </c>
    </row>
    <row r="162" spans="1:9" ht="15" customHeight="1">
      <c r="A162" s="26" t="s">
        <v>324</v>
      </c>
      <c r="B162" s="143" t="s">
        <v>325</v>
      </c>
      <c r="C162" s="143"/>
      <c r="D162" s="143"/>
      <c r="E162" s="143"/>
      <c r="F162" s="143"/>
      <c r="G162" s="143"/>
      <c r="H162" s="27">
        <v>70</v>
      </c>
      <c r="I162" s="27">
        <v>80</v>
      </c>
    </row>
    <row r="163" spans="1:9" ht="15" customHeight="1">
      <c r="A163" s="28" t="s">
        <v>326</v>
      </c>
      <c r="B163" s="183" t="s">
        <v>845</v>
      </c>
      <c r="C163" s="183"/>
      <c r="D163" s="183"/>
      <c r="E163" s="183"/>
      <c r="F163" s="183"/>
      <c r="G163" s="183"/>
      <c r="H163" s="27">
        <f>H164+H165</f>
        <v>180</v>
      </c>
      <c r="I163" s="27">
        <v>250</v>
      </c>
    </row>
    <row r="164" spans="1:9" ht="15" customHeight="1">
      <c r="A164" s="26" t="s">
        <v>327</v>
      </c>
      <c r="B164" s="143" t="s">
        <v>328</v>
      </c>
      <c r="C164" s="143"/>
      <c r="D164" s="143"/>
      <c r="E164" s="143"/>
      <c r="F164" s="143"/>
      <c r="G164" s="143"/>
      <c r="H164" s="27">
        <v>85</v>
      </c>
      <c r="I164" s="27">
        <v>120</v>
      </c>
    </row>
    <row r="165" spans="1:9" ht="15" customHeight="1">
      <c r="A165" s="26" t="s">
        <v>329</v>
      </c>
      <c r="B165" s="143" t="s">
        <v>330</v>
      </c>
      <c r="C165" s="143"/>
      <c r="D165" s="143"/>
      <c r="E165" s="143"/>
      <c r="F165" s="143"/>
      <c r="G165" s="143"/>
      <c r="H165" s="27">
        <v>95</v>
      </c>
      <c r="I165" s="27">
        <v>120</v>
      </c>
    </row>
    <row r="166" spans="1:9" ht="15" customHeight="1">
      <c r="A166" s="26" t="s">
        <v>331</v>
      </c>
      <c r="B166" s="143" t="s">
        <v>846</v>
      </c>
      <c r="C166" s="143"/>
      <c r="D166" s="143"/>
      <c r="E166" s="143"/>
      <c r="F166" s="143"/>
      <c r="G166" s="143"/>
      <c r="H166" s="27">
        <v>80</v>
      </c>
      <c r="I166" s="27">
        <v>120</v>
      </c>
    </row>
    <row r="167" spans="1:9" ht="15" customHeight="1">
      <c r="A167" s="26" t="s">
        <v>332</v>
      </c>
      <c r="B167" s="143" t="s">
        <v>333</v>
      </c>
      <c r="C167" s="143"/>
      <c r="D167" s="143"/>
      <c r="E167" s="143"/>
      <c r="F167" s="143"/>
      <c r="G167" s="143"/>
      <c r="H167" s="27">
        <v>35</v>
      </c>
      <c r="I167" s="27">
        <v>50</v>
      </c>
    </row>
    <row r="168" spans="1:9" ht="15" customHeight="1">
      <c r="A168" s="28" t="s">
        <v>334</v>
      </c>
      <c r="B168" s="156" t="s">
        <v>335</v>
      </c>
      <c r="C168" s="157"/>
      <c r="D168" s="157"/>
      <c r="E168" s="157"/>
      <c r="F168" s="157"/>
      <c r="G168" s="158"/>
      <c r="H168" s="27"/>
      <c r="I168" s="27"/>
    </row>
    <row r="169" spans="1:9" ht="15" customHeight="1">
      <c r="A169" s="26" t="s">
        <v>336</v>
      </c>
      <c r="B169" s="143" t="s">
        <v>337</v>
      </c>
      <c r="C169" s="143"/>
      <c r="D169" s="143"/>
      <c r="E169" s="143"/>
      <c r="F169" s="143"/>
      <c r="G169" s="143"/>
      <c r="H169" s="27">
        <v>95</v>
      </c>
      <c r="I169" s="27">
        <v>120</v>
      </c>
    </row>
    <row r="170" spans="1:9" ht="15" customHeight="1">
      <c r="A170" s="26" t="s">
        <v>338</v>
      </c>
      <c r="B170" s="143" t="s">
        <v>847</v>
      </c>
      <c r="C170" s="143"/>
      <c r="D170" s="143"/>
      <c r="E170" s="143"/>
      <c r="F170" s="143"/>
      <c r="G170" s="143"/>
      <c r="H170" s="27">
        <v>100</v>
      </c>
      <c r="I170" s="27">
        <v>150</v>
      </c>
    </row>
    <row r="171" spans="1:9" ht="15" customHeight="1">
      <c r="A171" s="26" t="s">
        <v>339</v>
      </c>
      <c r="B171" s="143" t="s">
        <v>341</v>
      </c>
      <c r="C171" s="143"/>
      <c r="D171" s="143"/>
      <c r="E171" s="143"/>
      <c r="F171" s="143"/>
      <c r="G171" s="143"/>
      <c r="H171" s="27">
        <v>100</v>
      </c>
      <c r="I171" s="27">
        <v>130</v>
      </c>
    </row>
    <row r="172" spans="1:9" ht="15" customHeight="1">
      <c r="A172" s="26" t="s">
        <v>340</v>
      </c>
      <c r="B172" s="143" t="s">
        <v>343</v>
      </c>
      <c r="C172" s="143"/>
      <c r="D172" s="143"/>
      <c r="E172" s="143"/>
      <c r="F172" s="143"/>
      <c r="G172" s="143"/>
      <c r="H172" s="27">
        <v>90</v>
      </c>
      <c r="I172" s="27">
        <v>110</v>
      </c>
    </row>
    <row r="173" spans="1:9" ht="15" customHeight="1">
      <c r="A173" s="26" t="s">
        <v>979</v>
      </c>
      <c r="B173" s="143" t="s">
        <v>345</v>
      </c>
      <c r="C173" s="143"/>
      <c r="D173" s="143"/>
      <c r="E173" s="143"/>
      <c r="F173" s="143"/>
      <c r="G173" s="143"/>
      <c r="H173" s="27">
        <v>80</v>
      </c>
      <c r="I173" s="27">
        <v>150</v>
      </c>
    </row>
    <row r="174" spans="1:9" ht="15" customHeight="1">
      <c r="A174" s="26" t="s">
        <v>342</v>
      </c>
      <c r="B174" s="143" t="s">
        <v>347</v>
      </c>
      <c r="C174" s="143"/>
      <c r="D174" s="143"/>
      <c r="E174" s="143"/>
      <c r="F174" s="143"/>
      <c r="G174" s="143"/>
      <c r="H174" s="27">
        <v>110</v>
      </c>
      <c r="I174" s="27">
        <v>130</v>
      </c>
    </row>
    <row r="175" spans="1:9" ht="15" customHeight="1">
      <c r="A175" s="26" t="s">
        <v>344</v>
      </c>
      <c r="B175" s="143" t="s">
        <v>349</v>
      </c>
      <c r="C175" s="143"/>
      <c r="D175" s="143"/>
      <c r="E175" s="143"/>
      <c r="F175" s="143"/>
      <c r="G175" s="143"/>
      <c r="H175" s="27">
        <v>110</v>
      </c>
      <c r="I175" s="27">
        <v>130</v>
      </c>
    </row>
    <row r="176" spans="1:9" ht="15" customHeight="1">
      <c r="A176" s="26" t="s">
        <v>980</v>
      </c>
      <c r="B176" s="143" t="s">
        <v>350</v>
      </c>
      <c r="C176" s="143"/>
      <c r="D176" s="143"/>
      <c r="E176" s="143"/>
      <c r="F176" s="143"/>
      <c r="G176" s="143"/>
      <c r="H176" s="27">
        <v>70</v>
      </c>
      <c r="I176" s="27">
        <v>80</v>
      </c>
    </row>
    <row r="177" spans="1:9" ht="15" customHeight="1">
      <c r="A177" s="26" t="s">
        <v>346</v>
      </c>
      <c r="B177" s="143" t="s">
        <v>351</v>
      </c>
      <c r="C177" s="143"/>
      <c r="D177" s="143"/>
      <c r="E177" s="143"/>
      <c r="F177" s="143"/>
      <c r="G177" s="143"/>
      <c r="H177" s="27">
        <v>70</v>
      </c>
      <c r="I177" s="27">
        <v>80</v>
      </c>
    </row>
    <row r="178" spans="1:9" ht="15" customHeight="1">
      <c r="A178" s="26" t="s">
        <v>348</v>
      </c>
      <c r="B178" s="159" t="s">
        <v>352</v>
      </c>
      <c r="C178" s="161"/>
      <c r="D178" s="161"/>
      <c r="E178" s="161"/>
      <c r="F178" s="161"/>
      <c r="G178" s="162"/>
      <c r="H178" s="27">
        <v>450</v>
      </c>
      <c r="I178" s="27">
        <v>450</v>
      </c>
    </row>
    <row r="179" spans="1:9" ht="15" customHeight="1">
      <c r="A179" s="28" t="s">
        <v>353</v>
      </c>
      <c r="B179" s="156" t="s">
        <v>354</v>
      </c>
      <c r="C179" s="157"/>
      <c r="D179" s="157"/>
      <c r="E179" s="157"/>
      <c r="F179" s="157"/>
      <c r="G179" s="158"/>
      <c r="H179" s="27"/>
      <c r="I179" s="27"/>
    </row>
    <row r="180" spans="1:9" ht="15" customHeight="1">
      <c r="A180" s="26" t="s">
        <v>355</v>
      </c>
      <c r="B180" s="143" t="s">
        <v>356</v>
      </c>
      <c r="C180" s="143"/>
      <c r="D180" s="143"/>
      <c r="E180" s="143"/>
      <c r="F180" s="143"/>
      <c r="G180" s="143"/>
      <c r="H180" s="27">
        <v>95</v>
      </c>
      <c r="I180" s="27">
        <v>130</v>
      </c>
    </row>
    <row r="181" spans="1:9" ht="15" customHeight="1">
      <c r="A181" s="26" t="s">
        <v>357</v>
      </c>
      <c r="B181" s="143" t="s">
        <v>358</v>
      </c>
      <c r="C181" s="143"/>
      <c r="D181" s="143"/>
      <c r="E181" s="143"/>
      <c r="F181" s="143"/>
      <c r="G181" s="143"/>
      <c r="H181" s="27">
        <v>95</v>
      </c>
      <c r="I181" s="27">
        <v>130</v>
      </c>
    </row>
    <row r="182" spans="1:9" ht="15" customHeight="1">
      <c r="A182" s="26" t="s">
        <v>359</v>
      </c>
      <c r="B182" s="143" t="s">
        <v>360</v>
      </c>
      <c r="C182" s="143"/>
      <c r="D182" s="143"/>
      <c r="E182" s="143"/>
      <c r="F182" s="143"/>
      <c r="G182" s="143"/>
      <c r="H182" s="27">
        <v>95</v>
      </c>
      <c r="I182" s="27">
        <v>130</v>
      </c>
    </row>
    <row r="183" spans="1:9" ht="15" customHeight="1">
      <c r="A183" s="26" t="s">
        <v>361</v>
      </c>
      <c r="B183" s="143" t="s">
        <v>362</v>
      </c>
      <c r="C183" s="143"/>
      <c r="D183" s="143"/>
      <c r="E183" s="143"/>
      <c r="F183" s="143"/>
      <c r="G183" s="143"/>
      <c r="H183" s="27">
        <v>95</v>
      </c>
      <c r="I183" s="27">
        <v>130</v>
      </c>
    </row>
    <row r="184" spans="1:9" ht="15" customHeight="1">
      <c r="A184" s="28" t="s">
        <v>363</v>
      </c>
      <c r="B184" s="156" t="s">
        <v>364</v>
      </c>
      <c r="C184" s="157"/>
      <c r="D184" s="157"/>
      <c r="E184" s="157"/>
      <c r="F184" s="157"/>
      <c r="G184" s="158"/>
      <c r="H184" s="25"/>
      <c r="I184" s="27"/>
    </row>
    <row r="185" spans="1:9" ht="15" customHeight="1">
      <c r="A185" s="26" t="s">
        <v>365</v>
      </c>
      <c r="B185" s="143" t="s">
        <v>366</v>
      </c>
      <c r="C185" s="143"/>
      <c r="D185" s="143"/>
      <c r="E185" s="143"/>
      <c r="F185" s="143"/>
      <c r="G185" s="143"/>
      <c r="H185" s="27">
        <v>80</v>
      </c>
      <c r="I185" s="27">
        <v>120</v>
      </c>
    </row>
    <row r="186" spans="1:9" ht="15" customHeight="1">
      <c r="A186" s="26" t="s">
        <v>367</v>
      </c>
      <c r="B186" s="143" t="s">
        <v>368</v>
      </c>
      <c r="C186" s="143"/>
      <c r="D186" s="143"/>
      <c r="E186" s="143"/>
      <c r="F186" s="143"/>
      <c r="G186" s="143"/>
      <c r="H186" s="27">
        <v>75</v>
      </c>
      <c r="I186" s="27">
        <v>140</v>
      </c>
    </row>
    <row r="187" spans="1:9" ht="15" customHeight="1">
      <c r="A187" s="26" t="s">
        <v>369</v>
      </c>
      <c r="B187" s="159" t="s">
        <v>370</v>
      </c>
      <c r="C187" s="161"/>
      <c r="D187" s="161"/>
      <c r="E187" s="161"/>
      <c r="F187" s="161"/>
      <c r="G187" s="162"/>
      <c r="H187" s="27">
        <v>105</v>
      </c>
      <c r="I187" s="27">
        <v>140</v>
      </c>
    </row>
    <row r="188" spans="1:9" ht="15" customHeight="1">
      <c r="A188" s="26" t="s">
        <v>371</v>
      </c>
      <c r="B188" s="159" t="s">
        <v>372</v>
      </c>
      <c r="C188" s="161"/>
      <c r="D188" s="161"/>
      <c r="E188" s="161"/>
      <c r="F188" s="161"/>
      <c r="G188" s="162"/>
      <c r="H188" s="27">
        <v>280</v>
      </c>
      <c r="I188" s="27">
        <v>300</v>
      </c>
    </row>
    <row r="189" spans="1:9" ht="15" customHeight="1">
      <c r="A189" s="28" t="s">
        <v>373</v>
      </c>
      <c r="B189" s="184" t="s">
        <v>374</v>
      </c>
      <c r="C189" s="185"/>
      <c r="D189" s="185"/>
      <c r="E189" s="185"/>
      <c r="F189" s="185"/>
      <c r="G189" s="186"/>
      <c r="H189" s="27"/>
      <c r="I189" s="27"/>
    </row>
    <row r="190" spans="1:9" ht="15" customHeight="1">
      <c r="A190" s="26" t="s">
        <v>375</v>
      </c>
      <c r="B190" s="159" t="s">
        <v>376</v>
      </c>
      <c r="C190" s="161"/>
      <c r="D190" s="161"/>
      <c r="E190" s="161"/>
      <c r="F190" s="161"/>
      <c r="G190" s="162"/>
      <c r="H190" s="27"/>
      <c r="I190" s="27">
        <v>100</v>
      </c>
    </row>
    <row r="191" spans="1:9" ht="15" customHeight="1">
      <c r="A191" s="26" t="s">
        <v>377</v>
      </c>
      <c r="B191" s="159" t="s">
        <v>378</v>
      </c>
      <c r="C191" s="161"/>
      <c r="D191" s="161"/>
      <c r="E191" s="161"/>
      <c r="F191" s="161"/>
      <c r="G191" s="162"/>
      <c r="H191" s="27"/>
      <c r="I191" s="27">
        <v>70</v>
      </c>
    </row>
    <row r="192" spans="1:9" ht="15" customHeight="1">
      <c r="A192" s="26" t="s">
        <v>379</v>
      </c>
      <c r="B192" s="137" t="s">
        <v>380</v>
      </c>
      <c r="C192" s="138"/>
      <c r="D192" s="138"/>
      <c r="E192" s="138"/>
      <c r="F192" s="138"/>
      <c r="G192" s="139"/>
      <c r="H192" s="27">
        <v>1650</v>
      </c>
      <c r="I192" s="27">
        <v>1750</v>
      </c>
    </row>
    <row r="193" spans="1:9" ht="15" customHeight="1">
      <c r="A193" s="26" t="s">
        <v>381</v>
      </c>
      <c r="B193" s="143" t="s">
        <v>382</v>
      </c>
      <c r="C193" s="143"/>
      <c r="D193" s="143"/>
      <c r="E193" s="143"/>
      <c r="F193" s="143"/>
      <c r="G193" s="143"/>
      <c r="H193" s="27">
        <v>240</v>
      </c>
      <c r="I193" s="27">
        <v>320</v>
      </c>
    </row>
    <row r="194" spans="1:9" ht="15" customHeight="1">
      <c r="A194" s="26" t="s">
        <v>383</v>
      </c>
      <c r="B194" s="137" t="s">
        <v>384</v>
      </c>
      <c r="C194" s="138"/>
      <c r="D194" s="138"/>
      <c r="E194" s="138"/>
      <c r="F194" s="138"/>
      <c r="G194" s="139"/>
      <c r="H194" s="27">
        <v>770</v>
      </c>
      <c r="I194" s="27">
        <v>780</v>
      </c>
    </row>
    <row r="195" spans="1:9" ht="15" customHeight="1">
      <c r="A195" s="26" t="s">
        <v>385</v>
      </c>
      <c r="B195" s="137" t="s">
        <v>386</v>
      </c>
      <c r="C195" s="138"/>
      <c r="D195" s="138"/>
      <c r="E195" s="138"/>
      <c r="F195" s="138"/>
      <c r="G195" s="139"/>
      <c r="H195" s="27">
        <v>330</v>
      </c>
      <c r="I195" s="27">
        <v>340</v>
      </c>
    </row>
    <row r="196" spans="1:9" ht="15" customHeight="1">
      <c r="A196" s="26" t="s">
        <v>387</v>
      </c>
      <c r="B196" s="137" t="s">
        <v>388</v>
      </c>
      <c r="C196" s="138"/>
      <c r="D196" s="138"/>
      <c r="E196" s="138"/>
      <c r="F196" s="138"/>
      <c r="G196" s="139"/>
      <c r="H196" s="27">
        <v>250</v>
      </c>
      <c r="I196" s="27">
        <v>260</v>
      </c>
    </row>
    <row r="197" spans="1:9" ht="15" customHeight="1">
      <c r="A197" s="26"/>
      <c r="B197" s="187" t="s">
        <v>814</v>
      </c>
      <c r="C197" s="188"/>
      <c r="D197" s="188"/>
      <c r="E197" s="188"/>
      <c r="F197" s="188"/>
      <c r="G197" s="49"/>
      <c r="H197" s="27"/>
      <c r="I197" s="27"/>
    </row>
    <row r="198" spans="1:9" ht="15" customHeight="1">
      <c r="A198" s="26" t="s">
        <v>389</v>
      </c>
      <c r="B198" s="137" t="s">
        <v>815</v>
      </c>
      <c r="C198" s="138"/>
      <c r="D198" s="138"/>
      <c r="E198" s="138"/>
      <c r="F198" s="138"/>
      <c r="G198" s="49"/>
      <c r="H198" s="27"/>
      <c r="I198" s="27">
        <v>250</v>
      </c>
    </row>
    <row r="199" spans="1:9" ht="15" customHeight="1">
      <c r="A199" s="26" t="s">
        <v>390</v>
      </c>
      <c r="B199" s="137" t="s">
        <v>816</v>
      </c>
      <c r="C199" s="138"/>
      <c r="D199" s="138"/>
      <c r="E199" s="138"/>
      <c r="F199" s="138"/>
      <c r="G199" s="49"/>
      <c r="H199" s="27"/>
      <c r="I199" s="27">
        <v>200</v>
      </c>
    </row>
    <row r="200" spans="1:9" ht="15" customHeight="1">
      <c r="A200" s="26" t="s">
        <v>391</v>
      </c>
      <c r="B200" s="137" t="s">
        <v>817</v>
      </c>
      <c r="C200" s="138"/>
      <c r="D200" s="138"/>
      <c r="E200" s="138"/>
      <c r="F200" s="138"/>
      <c r="G200" s="49"/>
      <c r="H200" s="27"/>
      <c r="I200" s="27">
        <v>200</v>
      </c>
    </row>
    <row r="201" spans="1:9" ht="15" customHeight="1">
      <c r="A201" s="26" t="s">
        <v>818</v>
      </c>
      <c r="B201" s="137" t="s">
        <v>819</v>
      </c>
      <c r="C201" s="138"/>
      <c r="D201" s="138"/>
      <c r="E201" s="138"/>
      <c r="F201" s="138"/>
      <c r="G201" s="49"/>
      <c r="H201" s="27"/>
      <c r="I201" s="27">
        <v>200</v>
      </c>
    </row>
    <row r="202" spans="1:9" ht="15" customHeight="1">
      <c r="A202" s="26" t="s">
        <v>820</v>
      </c>
      <c r="B202" s="137" t="s">
        <v>821</v>
      </c>
      <c r="C202" s="138"/>
      <c r="D202" s="138"/>
      <c r="E202" s="138"/>
      <c r="F202" s="138"/>
      <c r="G202" s="49"/>
      <c r="H202" s="27"/>
      <c r="I202" s="27">
        <v>200</v>
      </c>
    </row>
    <row r="203" spans="1:9" ht="15" customHeight="1">
      <c r="A203" s="26" t="s">
        <v>822</v>
      </c>
      <c r="B203" s="137" t="s">
        <v>823</v>
      </c>
      <c r="C203" s="138"/>
      <c r="D203" s="138"/>
      <c r="E203" s="138"/>
      <c r="F203" s="138"/>
      <c r="G203" s="49"/>
      <c r="H203" s="27"/>
      <c r="I203" s="27">
        <v>200</v>
      </c>
    </row>
    <row r="204" spans="1:9" ht="15" customHeight="1">
      <c r="A204" s="26" t="s">
        <v>824</v>
      </c>
      <c r="B204" s="137" t="s">
        <v>825</v>
      </c>
      <c r="C204" s="138"/>
      <c r="D204" s="138"/>
      <c r="E204" s="138"/>
      <c r="F204" s="138"/>
      <c r="G204" s="49"/>
      <c r="H204" s="27"/>
      <c r="I204" s="27">
        <v>200</v>
      </c>
    </row>
    <row r="205" spans="1:9" ht="15" customHeight="1">
      <c r="A205" s="26" t="s">
        <v>826</v>
      </c>
      <c r="B205" s="137" t="s">
        <v>827</v>
      </c>
      <c r="C205" s="138"/>
      <c r="D205" s="138"/>
      <c r="E205" s="138"/>
      <c r="F205" s="138"/>
      <c r="G205" s="49"/>
      <c r="H205" s="27"/>
      <c r="I205" s="27">
        <v>200</v>
      </c>
    </row>
    <row r="206" spans="1:9" ht="15" customHeight="1">
      <c r="A206" s="26"/>
      <c r="B206" s="187" t="s">
        <v>828</v>
      </c>
      <c r="C206" s="188"/>
      <c r="D206" s="188"/>
      <c r="E206" s="188"/>
      <c r="F206" s="188"/>
      <c r="G206" s="49"/>
      <c r="H206" s="27"/>
      <c r="I206" s="27"/>
    </row>
    <row r="207" spans="1:9" ht="15" customHeight="1">
      <c r="A207" s="26" t="s">
        <v>829</v>
      </c>
      <c r="B207" s="137" t="s">
        <v>815</v>
      </c>
      <c r="C207" s="138"/>
      <c r="D207" s="138"/>
      <c r="E207" s="138"/>
      <c r="F207" s="138"/>
      <c r="G207" s="49"/>
      <c r="H207" s="27"/>
      <c r="I207" s="27">
        <v>250</v>
      </c>
    </row>
    <row r="208" spans="1:9" ht="15" customHeight="1">
      <c r="A208" s="26" t="s">
        <v>830</v>
      </c>
      <c r="B208" s="137" t="s">
        <v>816</v>
      </c>
      <c r="C208" s="138"/>
      <c r="D208" s="138"/>
      <c r="E208" s="138"/>
      <c r="F208" s="138"/>
      <c r="G208" s="49"/>
      <c r="H208" s="27"/>
      <c r="I208" s="27">
        <v>200</v>
      </c>
    </row>
    <row r="209" spans="1:9" ht="15" customHeight="1">
      <c r="A209" s="26" t="s">
        <v>831</v>
      </c>
      <c r="B209" s="137" t="s">
        <v>817</v>
      </c>
      <c r="C209" s="138"/>
      <c r="D209" s="138"/>
      <c r="E209" s="138"/>
      <c r="F209" s="138"/>
      <c r="G209" s="49"/>
      <c r="H209" s="27"/>
      <c r="I209" s="27">
        <v>200</v>
      </c>
    </row>
    <row r="210" spans="1:9" ht="15" customHeight="1">
      <c r="A210" s="26" t="s">
        <v>832</v>
      </c>
      <c r="B210" s="137" t="s">
        <v>819</v>
      </c>
      <c r="C210" s="138"/>
      <c r="D210" s="138"/>
      <c r="E210" s="138"/>
      <c r="F210" s="138"/>
      <c r="G210" s="49"/>
      <c r="H210" s="27"/>
      <c r="I210" s="27">
        <v>200</v>
      </c>
    </row>
    <row r="211" spans="1:9" ht="15" customHeight="1">
      <c r="A211" s="26" t="s">
        <v>833</v>
      </c>
      <c r="B211" s="137" t="s">
        <v>821</v>
      </c>
      <c r="C211" s="138"/>
      <c r="D211" s="138"/>
      <c r="E211" s="138"/>
      <c r="F211" s="138"/>
      <c r="G211" s="49"/>
      <c r="H211" s="27"/>
      <c r="I211" s="27">
        <v>200</v>
      </c>
    </row>
    <row r="212" spans="1:9" ht="15" customHeight="1">
      <c r="A212" s="26" t="s">
        <v>834</v>
      </c>
      <c r="B212" s="137" t="s">
        <v>823</v>
      </c>
      <c r="C212" s="138"/>
      <c r="D212" s="138"/>
      <c r="E212" s="138"/>
      <c r="F212" s="138"/>
      <c r="G212" s="49"/>
      <c r="H212" s="27"/>
      <c r="I212" s="27">
        <v>200</v>
      </c>
    </row>
    <row r="213" spans="1:9" ht="15" customHeight="1">
      <c r="A213" s="26" t="s">
        <v>835</v>
      </c>
      <c r="B213" s="137" t="s">
        <v>825</v>
      </c>
      <c r="C213" s="138"/>
      <c r="D213" s="138"/>
      <c r="E213" s="138"/>
      <c r="F213" s="138"/>
      <c r="G213" s="49"/>
      <c r="H213" s="27"/>
      <c r="I213" s="27">
        <v>200</v>
      </c>
    </row>
    <row r="214" spans="1:9" ht="15" customHeight="1">
      <c r="A214" s="26" t="s">
        <v>836</v>
      </c>
      <c r="B214" s="137" t="s">
        <v>827</v>
      </c>
      <c r="C214" s="138"/>
      <c r="D214" s="138"/>
      <c r="E214" s="138"/>
      <c r="F214" s="138"/>
      <c r="G214" s="49"/>
      <c r="H214" s="27"/>
      <c r="I214" s="27">
        <v>200</v>
      </c>
    </row>
    <row r="215" spans="1:9" ht="15" customHeight="1">
      <c r="A215" s="26" t="s">
        <v>837</v>
      </c>
      <c r="B215" s="137" t="s">
        <v>838</v>
      </c>
      <c r="C215" s="138"/>
      <c r="D215" s="138"/>
      <c r="E215" s="138"/>
      <c r="F215" s="138"/>
      <c r="G215" s="49"/>
      <c r="H215" s="27"/>
      <c r="I215" s="27">
        <v>250</v>
      </c>
    </row>
    <row r="216" spans="1:9" ht="15" customHeight="1">
      <c r="A216" s="26" t="s">
        <v>839</v>
      </c>
      <c r="B216" s="137" t="s">
        <v>840</v>
      </c>
      <c r="C216" s="138"/>
      <c r="D216" s="138"/>
      <c r="E216" s="138"/>
      <c r="F216" s="138"/>
      <c r="G216" s="49"/>
      <c r="H216" s="27"/>
      <c r="I216" s="27">
        <v>70</v>
      </c>
    </row>
    <row r="217" spans="1:9" ht="15" customHeight="1">
      <c r="A217" s="26" t="s">
        <v>841</v>
      </c>
      <c r="B217" s="137" t="s">
        <v>842</v>
      </c>
      <c r="C217" s="138"/>
      <c r="D217" s="138"/>
      <c r="E217" s="138"/>
      <c r="F217" s="138"/>
      <c r="G217" s="139"/>
      <c r="H217" s="27"/>
      <c r="I217" s="27">
        <v>180</v>
      </c>
    </row>
    <row r="218" spans="8:9" ht="12.75" hidden="1">
      <c r="H218" s="30"/>
      <c r="I218" s="30">
        <f>SUM(I13:I217)</f>
        <v>35180</v>
      </c>
    </row>
    <row r="219" spans="1:9" ht="12.75" hidden="1">
      <c r="A219" s="1"/>
      <c r="I219" s="31"/>
    </row>
    <row r="220" spans="1:9" ht="16.5" customHeight="1">
      <c r="A220" s="190" t="s">
        <v>392</v>
      </c>
      <c r="B220" s="190"/>
      <c r="C220" s="190"/>
      <c r="D220" s="190"/>
      <c r="E220" s="190"/>
      <c r="F220" s="190"/>
      <c r="G220" s="190"/>
      <c r="H220" s="190"/>
      <c r="I220" s="190"/>
    </row>
    <row r="221" spans="1:9" ht="15" customHeight="1">
      <c r="A221" s="32" t="s">
        <v>848</v>
      </c>
      <c r="B221" s="191" t="s">
        <v>718</v>
      </c>
      <c r="C221" s="192"/>
      <c r="D221" s="192"/>
      <c r="E221" s="192"/>
      <c r="F221" s="192"/>
      <c r="G221" s="193"/>
      <c r="I221" s="33">
        <v>550</v>
      </c>
    </row>
    <row r="222" spans="1:9" ht="15" customHeight="1">
      <c r="A222" s="34" t="s">
        <v>393</v>
      </c>
      <c r="B222" s="146" t="s">
        <v>395</v>
      </c>
      <c r="C222" s="147"/>
      <c r="D222" s="147"/>
      <c r="E222" s="147"/>
      <c r="F222" s="147"/>
      <c r="G222" s="189"/>
      <c r="I222" s="22">
        <v>600</v>
      </c>
    </row>
    <row r="223" spans="1:9" ht="15" customHeight="1">
      <c r="A223" s="34" t="s">
        <v>394</v>
      </c>
      <c r="B223" s="194" t="s">
        <v>849</v>
      </c>
      <c r="C223" s="192"/>
      <c r="D223" s="192"/>
      <c r="E223" s="192"/>
      <c r="F223" s="192"/>
      <c r="G223" s="193"/>
      <c r="I223" s="22">
        <v>350</v>
      </c>
    </row>
    <row r="224" spans="1:9" ht="15" customHeight="1">
      <c r="A224" s="45" t="s">
        <v>719</v>
      </c>
      <c r="B224" s="159" t="s">
        <v>981</v>
      </c>
      <c r="C224" s="147"/>
      <c r="D224" s="147"/>
      <c r="E224" s="147"/>
      <c r="F224" s="147"/>
      <c r="G224" s="189"/>
      <c r="I224" s="22">
        <v>400</v>
      </c>
    </row>
    <row r="225" spans="1:9" ht="15" customHeight="1">
      <c r="A225" s="45" t="s">
        <v>396</v>
      </c>
      <c r="B225" s="146" t="s">
        <v>399</v>
      </c>
      <c r="C225" s="147"/>
      <c r="D225" s="147"/>
      <c r="E225" s="147"/>
      <c r="F225" s="147"/>
      <c r="G225" s="189"/>
      <c r="I225" s="22">
        <v>1000</v>
      </c>
    </row>
    <row r="226" spans="1:9" ht="15" customHeight="1">
      <c r="A226" s="144" t="s">
        <v>398</v>
      </c>
      <c r="B226" s="159" t="s">
        <v>982</v>
      </c>
      <c r="C226" s="147"/>
      <c r="D226" s="147"/>
      <c r="E226" s="147"/>
      <c r="F226" s="147"/>
      <c r="G226" s="189"/>
      <c r="I226" s="22">
        <v>600</v>
      </c>
    </row>
    <row r="227" spans="1:9" ht="15" customHeight="1">
      <c r="A227" s="145"/>
      <c r="B227" s="159" t="s">
        <v>983</v>
      </c>
      <c r="C227" s="147"/>
      <c r="D227" s="147"/>
      <c r="E227" s="147"/>
      <c r="F227" s="147"/>
      <c r="G227" s="59"/>
      <c r="I227" s="22">
        <v>1500</v>
      </c>
    </row>
    <row r="228" spans="1:9" ht="15" customHeight="1">
      <c r="A228" s="45" t="s">
        <v>400</v>
      </c>
      <c r="B228" s="146" t="s">
        <v>403</v>
      </c>
      <c r="C228" s="147"/>
      <c r="D228" s="147"/>
      <c r="E228" s="147"/>
      <c r="F228" s="147"/>
      <c r="G228" s="189"/>
      <c r="I228" s="22">
        <v>1000</v>
      </c>
    </row>
    <row r="229" spans="1:9" ht="15" customHeight="1">
      <c r="A229" s="45" t="s">
        <v>401</v>
      </c>
      <c r="B229" s="146" t="s">
        <v>406</v>
      </c>
      <c r="C229" s="147"/>
      <c r="D229" s="147"/>
      <c r="E229" s="147"/>
      <c r="F229" s="147"/>
      <c r="G229" s="189"/>
      <c r="I229" s="21">
        <v>500</v>
      </c>
    </row>
    <row r="230" spans="1:9" ht="14.25" customHeight="1">
      <c r="A230" s="144" t="s">
        <v>402</v>
      </c>
      <c r="B230" s="159" t="s">
        <v>984</v>
      </c>
      <c r="C230" s="147"/>
      <c r="D230" s="147"/>
      <c r="E230" s="147"/>
      <c r="F230" s="147"/>
      <c r="G230" s="189"/>
      <c r="I230" s="22">
        <v>500</v>
      </c>
    </row>
    <row r="231" spans="1:9" ht="0.75" customHeight="1" hidden="1">
      <c r="A231" s="145"/>
      <c r="B231" s="146" t="s">
        <v>408</v>
      </c>
      <c r="C231" s="147"/>
      <c r="D231" s="147"/>
      <c r="E231" s="147"/>
      <c r="F231" s="147"/>
      <c r="G231" s="59"/>
      <c r="I231" s="22"/>
    </row>
    <row r="232" spans="1:9" ht="15" customHeight="1">
      <c r="A232" s="45" t="s">
        <v>404</v>
      </c>
      <c r="B232" s="154" t="s">
        <v>155</v>
      </c>
      <c r="C232" s="148"/>
      <c r="D232" s="148"/>
      <c r="E232" s="148"/>
      <c r="F232" s="148"/>
      <c r="G232" s="155"/>
      <c r="I232" s="22">
        <v>70</v>
      </c>
    </row>
    <row r="233" spans="1:9" ht="15" customHeight="1">
      <c r="A233" s="45" t="s">
        <v>405</v>
      </c>
      <c r="B233" s="154" t="s">
        <v>409</v>
      </c>
      <c r="C233" s="148"/>
      <c r="D233" s="148"/>
      <c r="E233" s="148"/>
      <c r="F233" s="148"/>
      <c r="G233" s="155"/>
      <c r="I233" s="22">
        <v>70</v>
      </c>
    </row>
    <row r="234" spans="1:9" ht="15" customHeight="1">
      <c r="A234" s="45" t="s">
        <v>720</v>
      </c>
      <c r="B234" s="146" t="s">
        <v>410</v>
      </c>
      <c r="C234" s="147"/>
      <c r="D234" s="147"/>
      <c r="E234" s="147"/>
      <c r="F234" s="147"/>
      <c r="G234" s="189"/>
      <c r="I234" s="22">
        <v>70</v>
      </c>
    </row>
    <row r="235" spans="1:9" ht="15" customHeight="1">
      <c r="A235" s="45" t="s">
        <v>407</v>
      </c>
      <c r="B235" s="154" t="s">
        <v>411</v>
      </c>
      <c r="C235" s="148"/>
      <c r="D235" s="148"/>
      <c r="E235" s="148"/>
      <c r="F235" s="148"/>
      <c r="G235" s="155"/>
      <c r="I235" s="22">
        <v>650</v>
      </c>
    </row>
    <row r="236" spans="1:9" ht="15" customHeight="1">
      <c r="A236" s="26" t="s">
        <v>985</v>
      </c>
      <c r="B236" s="137" t="s">
        <v>986</v>
      </c>
      <c r="C236" s="148"/>
      <c r="D236" s="148"/>
      <c r="E236" s="148"/>
      <c r="F236" s="148"/>
      <c r="G236" s="60"/>
      <c r="I236" s="22">
        <v>100</v>
      </c>
    </row>
    <row r="237" spans="1:9" ht="15" customHeight="1">
      <c r="A237" s="195" t="s">
        <v>412</v>
      </c>
      <c r="B237" s="195"/>
      <c r="C237" s="195"/>
      <c r="D237" s="195"/>
      <c r="E237" s="195"/>
      <c r="F237" s="195"/>
      <c r="G237" s="195"/>
      <c r="H237" s="195"/>
      <c r="I237" s="195"/>
    </row>
    <row r="238" spans="1:9" s="18" customFormat="1" ht="15" customHeight="1">
      <c r="A238" s="9" t="s">
        <v>1556</v>
      </c>
      <c r="B238" s="134" t="s">
        <v>1545</v>
      </c>
      <c r="C238" s="135"/>
      <c r="D238" s="135"/>
      <c r="E238" s="135"/>
      <c r="F238" s="135"/>
      <c r="G238" s="136"/>
      <c r="H238" s="10"/>
      <c r="I238" s="130">
        <v>400</v>
      </c>
    </row>
    <row r="239" spans="1:9" s="18" customFormat="1" ht="15" customHeight="1">
      <c r="A239" s="9" t="s">
        <v>1557</v>
      </c>
      <c r="B239" s="134" t="s">
        <v>1546</v>
      </c>
      <c r="C239" s="135"/>
      <c r="D239" s="135"/>
      <c r="E239" s="135"/>
      <c r="F239" s="135"/>
      <c r="G239" s="136"/>
      <c r="H239" s="19">
        <v>2</v>
      </c>
      <c r="I239" s="130">
        <v>165</v>
      </c>
    </row>
    <row r="240" spans="1:9" s="18" customFormat="1" ht="15" customHeight="1">
      <c r="A240" s="9" t="s">
        <v>1558</v>
      </c>
      <c r="B240" s="137" t="s">
        <v>1547</v>
      </c>
      <c r="C240" s="138"/>
      <c r="D240" s="138"/>
      <c r="E240" s="138"/>
      <c r="F240" s="138"/>
      <c r="G240" s="139"/>
      <c r="H240" s="19">
        <v>2</v>
      </c>
      <c r="I240" s="130">
        <v>165</v>
      </c>
    </row>
    <row r="241" spans="1:9" s="18" customFormat="1" ht="15" customHeight="1">
      <c r="A241" s="9" t="s">
        <v>1559</v>
      </c>
      <c r="B241" s="137" t="s">
        <v>1548</v>
      </c>
      <c r="C241" s="138"/>
      <c r="D241" s="138"/>
      <c r="E241" s="138"/>
      <c r="F241" s="138"/>
      <c r="G241" s="139"/>
      <c r="H241" s="19">
        <v>1</v>
      </c>
      <c r="I241" s="130">
        <v>165</v>
      </c>
    </row>
    <row r="242" spans="1:9" s="18" customFormat="1" ht="15" customHeight="1">
      <c r="A242" s="9" t="s">
        <v>1560</v>
      </c>
      <c r="B242" s="137" t="s">
        <v>1549</v>
      </c>
      <c r="C242" s="138"/>
      <c r="D242" s="138"/>
      <c r="E242" s="138"/>
      <c r="F242" s="138"/>
      <c r="G242" s="139"/>
      <c r="H242" s="19">
        <v>2</v>
      </c>
      <c r="I242" s="130">
        <v>165</v>
      </c>
    </row>
    <row r="243" spans="1:9" s="18" customFormat="1" ht="15" customHeight="1">
      <c r="A243" s="9" t="s">
        <v>1561</v>
      </c>
      <c r="B243" s="137" t="s">
        <v>1550</v>
      </c>
      <c r="C243" s="138"/>
      <c r="D243" s="138"/>
      <c r="E243" s="138"/>
      <c r="F243" s="138"/>
      <c r="G243" s="139"/>
      <c r="H243" s="19">
        <v>1</v>
      </c>
      <c r="I243" s="130">
        <v>110</v>
      </c>
    </row>
    <row r="244" spans="1:9" s="18" customFormat="1" ht="15" customHeight="1">
      <c r="A244" s="9" t="s">
        <v>1562</v>
      </c>
      <c r="B244" s="137" t="s">
        <v>987</v>
      </c>
      <c r="C244" s="138"/>
      <c r="D244" s="138"/>
      <c r="E244" s="138"/>
      <c r="F244" s="138"/>
      <c r="G244" s="139"/>
      <c r="H244" s="19">
        <v>1</v>
      </c>
      <c r="I244" s="130">
        <v>110</v>
      </c>
    </row>
    <row r="245" spans="1:9" s="18" customFormat="1" ht="15" customHeight="1">
      <c r="A245" s="9" t="s">
        <v>1563</v>
      </c>
      <c r="B245" s="137" t="s">
        <v>1551</v>
      </c>
      <c r="C245" s="138"/>
      <c r="D245" s="138"/>
      <c r="E245" s="138"/>
      <c r="F245" s="138"/>
      <c r="G245" s="139"/>
      <c r="H245" s="19">
        <v>2</v>
      </c>
      <c r="I245" s="130">
        <v>165</v>
      </c>
    </row>
    <row r="246" spans="1:9" s="18" customFormat="1" ht="15" customHeight="1">
      <c r="A246" s="9" t="s">
        <v>1564</v>
      </c>
      <c r="B246" s="137" t="s">
        <v>988</v>
      </c>
      <c r="C246" s="138"/>
      <c r="D246" s="138"/>
      <c r="E246" s="138"/>
      <c r="F246" s="138"/>
      <c r="G246" s="139"/>
      <c r="H246" s="19">
        <v>1</v>
      </c>
      <c r="I246" s="130">
        <v>165</v>
      </c>
    </row>
    <row r="247" spans="1:9" s="18" customFormat="1" ht="15" customHeight="1">
      <c r="A247" s="9" t="s">
        <v>1565</v>
      </c>
      <c r="B247" s="137" t="s">
        <v>1552</v>
      </c>
      <c r="C247" s="138"/>
      <c r="D247" s="138"/>
      <c r="E247" s="138"/>
      <c r="F247" s="138"/>
      <c r="G247" s="139"/>
      <c r="H247" s="19"/>
      <c r="I247" s="130">
        <v>110</v>
      </c>
    </row>
    <row r="248" spans="1:9" s="18" customFormat="1" ht="15" customHeight="1">
      <c r="A248" s="9" t="s">
        <v>1566</v>
      </c>
      <c r="B248" s="137" t="s">
        <v>989</v>
      </c>
      <c r="C248" s="138"/>
      <c r="D248" s="138"/>
      <c r="E248" s="138"/>
      <c r="F248" s="138"/>
      <c r="G248" s="139"/>
      <c r="H248" s="19"/>
      <c r="I248" s="130">
        <v>165</v>
      </c>
    </row>
    <row r="249" spans="1:9" s="18" customFormat="1" ht="15" customHeight="1">
      <c r="A249" s="9" t="s">
        <v>1567</v>
      </c>
      <c r="B249" s="140" t="s">
        <v>1553</v>
      </c>
      <c r="C249" s="141"/>
      <c r="D249" s="141"/>
      <c r="E249" s="141"/>
      <c r="F249" s="141"/>
      <c r="G249" s="141"/>
      <c r="H249" s="19"/>
      <c r="I249" s="130">
        <v>200</v>
      </c>
    </row>
    <row r="250" spans="1:9" s="18" customFormat="1" ht="15" customHeight="1">
      <c r="A250" s="9" t="s">
        <v>1568</v>
      </c>
      <c r="B250" s="140" t="s">
        <v>1554</v>
      </c>
      <c r="C250" s="141"/>
      <c r="D250" s="141"/>
      <c r="E250" s="141"/>
      <c r="F250" s="141"/>
      <c r="G250" s="141"/>
      <c r="H250" s="19"/>
      <c r="I250" s="130">
        <v>200</v>
      </c>
    </row>
    <row r="251" spans="1:9" s="18" customFormat="1" ht="15" customHeight="1">
      <c r="A251" s="9" t="s">
        <v>1569</v>
      </c>
      <c r="B251" s="140" t="s">
        <v>1555</v>
      </c>
      <c r="C251" s="141"/>
      <c r="D251" s="141"/>
      <c r="E251" s="141"/>
      <c r="F251" s="141"/>
      <c r="G251" s="141"/>
      <c r="H251" s="19"/>
      <c r="I251" s="130">
        <v>200</v>
      </c>
    </row>
    <row r="252" spans="1:12" ht="15" customHeight="1">
      <c r="A252" s="196" t="s">
        <v>413</v>
      </c>
      <c r="B252" s="196"/>
      <c r="C252" s="196"/>
      <c r="D252" s="196"/>
      <c r="E252" s="196"/>
      <c r="F252" s="196"/>
      <c r="G252" s="196"/>
      <c r="H252" s="196"/>
      <c r="I252" s="196"/>
      <c r="J252" s="35"/>
      <c r="K252" s="35"/>
      <c r="L252" s="24"/>
    </row>
    <row r="253" spans="1:12" ht="15" customHeight="1">
      <c r="A253" s="9" t="s">
        <v>1592</v>
      </c>
      <c r="B253" s="134" t="s">
        <v>1570</v>
      </c>
      <c r="C253" s="135"/>
      <c r="D253" s="135"/>
      <c r="E253" s="135"/>
      <c r="F253" s="135"/>
      <c r="G253" s="136"/>
      <c r="I253" s="130">
        <v>200</v>
      </c>
      <c r="L253" s="24"/>
    </row>
    <row r="254" spans="1:9" ht="15" customHeight="1">
      <c r="A254" s="9" t="s">
        <v>1593</v>
      </c>
      <c r="B254" s="134" t="s">
        <v>1571</v>
      </c>
      <c r="C254" s="135"/>
      <c r="D254" s="135"/>
      <c r="E254" s="135"/>
      <c r="F254" s="135"/>
      <c r="G254" s="136"/>
      <c r="I254" s="130">
        <v>300</v>
      </c>
    </row>
    <row r="255" spans="1:9" ht="15" customHeight="1">
      <c r="A255" s="9" t="s">
        <v>1594</v>
      </c>
      <c r="B255" s="177" t="s">
        <v>1572</v>
      </c>
      <c r="C255" s="138"/>
      <c r="D255" s="138"/>
      <c r="E255" s="138"/>
      <c r="F255" s="138"/>
      <c r="G255" s="139"/>
      <c r="I255" s="130">
        <v>400</v>
      </c>
    </row>
    <row r="256" spans="1:9" ht="15" customHeight="1">
      <c r="A256" s="9" t="s">
        <v>1595</v>
      </c>
      <c r="B256" s="177" t="s">
        <v>1573</v>
      </c>
      <c r="C256" s="138"/>
      <c r="D256" s="138"/>
      <c r="E256" s="138"/>
      <c r="F256" s="138"/>
      <c r="G256" s="139"/>
      <c r="I256" s="130">
        <v>500</v>
      </c>
    </row>
    <row r="257" spans="1:9" ht="15" customHeight="1">
      <c r="A257" s="9" t="s">
        <v>1596</v>
      </c>
      <c r="B257" s="177" t="s">
        <v>1574</v>
      </c>
      <c r="C257" s="138"/>
      <c r="D257" s="138"/>
      <c r="E257" s="138"/>
      <c r="F257" s="138"/>
      <c r="G257" s="139"/>
      <c r="I257" s="130">
        <v>500</v>
      </c>
    </row>
    <row r="258" spans="1:9" ht="15" customHeight="1">
      <c r="A258" s="9" t="s">
        <v>1597</v>
      </c>
      <c r="B258" s="177" t="s">
        <v>1575</v>
      </c>
      <c r="C258" s="138"/>
      <c r="D258" s="138"/>
      <c r="E258" s="138"/>
      <c r="F258" s="138"/>
      <c r="G258" s="139"/>
      <c r="I258" s="130">
        <v>300</v>
      </c>
    </row>
    <row r="259" spans="1:9" ht="15" customHeight="1">
      <c r="A259" s="9" t="s">
        <v>1598</v>
      </c>
      <c r="B259" s="177" t="s">
        <v>1576</v>
      </c>
      <c r="C259" s="138"/>
      <c r="D259" s="138"/>
      <c r="E259" s="138"/>
      <c r="F259" s="138"/>
      <c r="G259" s="139"/>
      <c r="I259" s="130">
        <v>200</v>
      </c>
    </row>
    <row r="260" spans="1:9" ht="15" customHeight="1">
      <c r="A260" s="9" t="s">
        <v>1599</v>
      </c>
      <c r="B260" s="140" t="s">
        <v>1577</v>
      </c>
      <c r="C260" s="141"/>
      <c r="D260" s="141"/>
      <c r="E260" s="141"/>
      <c r="F260" s="141"/>
      <c r="G260" s="141"/>
      <c r="I260" s="130">
        <v>400</v>
      </c>
    </row>
    <row r="261" spans="1:9" ht="15" customHeight="1">
      <c r="A261" s="9" t="s">
        <v>1600</v>
      </c>
      <c r="B261" s="140" t="s">
        <v>1578</v>
      </c>
      <c r="C261" s="141"/>
      <c r="D261" s="141"/>
      <c r="E261" s="141"/>
      <c r="F261" s="141"/>
      <c r="G261" s="141"/>
      <c r="I261" s="130">
        <v>200</v>
      </c>
    </row>
    <row r="262" spans="1:9" ht="15" customHeight="1">
      <c r="A262" s="9" t="s">
        <v>1601</v>
      </c>
      <c r="B262" s="140" t="s">
        <v>1579</v>
      </c>
      <c r="C262" s="141"/>
      <c r="D262" s="141"/>
      <c r="E262" s="141"/>
      <c r="F262" s="141"/>
      <c r="G262" s="141"/>
      <c r="I262" s="130">
        <v>200</v>
      </c>
    </row>
    <row r="263" spans="1:9" ht="15" customHeight="1">
      <c r="A263" s="9" t="s">
        <v>1602</v>
      </c>
      <c r="B263" s="140" t="s">
        <v>1580</v>
      </c>
      <c r="C263" s="141"/>
      <c r="D263" s="141"/>
      <c r="E263" s="141"/>
      <c r="F263" s="141"/>
      <c r="G263" s="141"/>
      <c r="I263" s="130">
        <v>200</v>
      </c>
    </row>
    <row r="264" spans="1:9" ht="15" customHeight="1">
      <c r="A264" s="9" t="s">
        <v>1603</v>
      </c>
      <c r="B264" s="140" t="s">
        <v>1581</v>
      </c>
      <c r="C264" s="141"/>
      <c r="D264" s="141"/>
      <c r="E264" s="141"/>
      <c r="F264" s="141"/>
      <c r="G264" s="141"/>
      <c r="I264" s="130">
        <v>300</v>
      </c>
    </row>
    <row r="265" spans="1:9" ht="15" customHeight="1">
      <c r="A265" s="9" t="s">
        <v>1604</v>
      </c>
      <c r="B265" s="140" t="s">
        <v>1582</v>
      </c>
      <c r="C265" s="141"/>
      <c r="D265" s="141"/>
      <c r="E265" s="141"/>
      <c r="F265" s="141"/>
      <c r="G265" s="141"/>
      <c r="I265" s="130">
        <v>300</v>
      </c>
    </row>
    <row r="266" spans="1:9" ht="15" customHeight="1">
      <c r="A266" s="9" t="s">
        <v>1605</v>
      </c>
      <c r="B266" s="140" t="s">
        <v>1583</v>
      </c>
      <c r="C266" s="141"/>
      <c r="D266" s="141"/>
      <c r="E266" s="141"/>
      <c r="F266" s="141"/>
      <c r="G266" s="141"/>
      <c r="I266" s="130">
        <v>500</v>
      </c>
    </row>
    <row r="267" spans="1:9" ht="15" customHeight="1">
      <c r="A267" s="9" t="s">
        <v>1606</v>
      </c>
      <c r="B267" s="140" t="s">
        <v>1584</v>
      </c>
      <c r="C267" s="141"/>
      <c r="D267" s="141"/>
      <c r="E267" s="141"/>
      <c r="F267" s="141"/>
      <c r="G267" s="141"/>
      <c r="I267" s="130">
        <v>1200</v>
      </c>
    </row>
    <row r="268" spans="1:9" ht="15" customHeight="1">
      <c r="A268" s="9" t="s">
        <v>1607</v>
      </c>
      <c r="B268" s="140" t="s">
        <v>1585</v>
      </c>
      <c r="C268" s="141"/>
      <c r="D268" s="141"/>
      <c r="E268" s="141"/>
      <c r="F268" s="141"/>
      <c r="G268" s="141"/>
      <c r="I268" s="130">
        <v>300</v>
      </c>
    </row>
    <row r="269" spans="1:9" ht="15" customHeight="1">
      <c r="A269" s="9" t="s">
        <v>1608</v>
      </c>
      <c r="B269" s="140" t="s">
        <v>1586</v>
      </c>
      <c r="C269" s="141"/>
      <c r="D269" s="141"/>
      <c r="E269" s="141"/>
      <c r="F269" s="141"/>
      <c r="G269" s="141"/>
      <c r="I269" s="130">
        <v>500</v>
      </c>
    </row>
    <row r="270" spans="1:9" ht="15" customHeight="1">
      <c r="A270" s="9" t="s">
        <v>1609</v>
      </c>
      <c r="B270" s="140" t="s">
        <v>1587</v>
      </c>
      <c r="C270" s="141"/>
      <c r="D270" s="141"/>
      <c r="E270" s="141"/>
      <c r="F270" s="141"/>
      <c r="G270" s="141"/>
      <c r="I270" s="130">
        <v>400</v>
      </c>
    </row>
    <row r="271" spans="1:9" ht="15" customHeight="1">
      <c r="A271" s="9" t="s">
        <v>1610</v>
      </c>
      <c r="B271" s="140" t="s">
        <v>1588</v>
      </c>
      <c r="C271" s="141"/>
      <c r="D271" s="141"/>
      <c r="E271" s="141"/>
      <c r="F271" s="141"/>
      <c r="G271" s="141"/>
      <c r="I271" s="130">
        <v>200</v>
      </c>
    </row>
    <row r="272" spans="1:9" ht="15" customHeight="1">
      <c r="A272" s="9" t="s">
        <v>1611</v>
      </c>
      <c r="B272" s="140" t="s">
        <v>1589</v>
      </c>
      <c r="C272" s="141"/>
      <c r="D272" s="141"/>
      <c r="E272" s="141"/>
      <c r="F272" s="141"/>
      <c r="G272" s="141"/>
      <c r="I272" s="130">
        <v>200</v>
      </c>
    </row>
    <row r="273" spans="1:9" ht="15" customHeight="1">
      <c r="A273" s="9" t="s">
        <v>1612</v>
      </c>
      <c r="B273" s="140" t="s">
        <v>1590</v>
      </c>
      <c r="C273" s="141"/>
      <c r="D273" s="141"/>
      <c r="E273" s="141"/>
      <c r="F273" s="141"/>
      <c r="G273" s="141"/>
      <c r="I273" s="130">
        <v>200</v>
      </c>
    </row>
    <row r="274" spans="1:9" ht="15" customHeight="1">
      <c r="A274" s="9" t="s">
        <v>1613</v>
      </c>
      <c r="B274" s="140" t="s">
        <v>1591</v>
      </c>
      <c r="C274" s="141"/>
      <c r="D274" s="141"/>
      <c r="E274" s="141"/>
      <c r="F274" s="141"/>
      <c r="G274" s="141"/>
      <c r="I274" s="130">
        <v>300</v>
      </c>
    </row>
    <row r="275" spans="1:9" ht="15" customHeight="1">
      <c r="A275" s="190" t="s">
        <v>414</v>
      </c>
      <c r="B275" s="190"/>
      <c r="C275" s="190"/>
      <c r="D275" s="190"/>
      <c r="E275" s="190"/>
      <c r="F275" s="190"/>
      <c r="G275" s="190"/>
      <c r="H275" s="190"/>
      <c r="I275" s="190"/>
    </row>
    <row r="276" spans="1:9" ht="15" customHeight="1">
      <c r="A276" s="26" t="s">
        <v>415</v>
      </c>
      <c r="B276" s="143" t="s">
        <v>416</v>
      </c>
      <c r="C276" s="143"/>
      <c r="D276" s="143"/>
      <c r="E276" s="143"/>
      <c r="F276" s="143"/>
      <c r="G276" s="143"/>
      <c r="H276" s="25"/>
      <c r="I276" s="27">
        <v>500</v>
      </c>
    </row>
    <row r="277" spans="1:9" ht="15" customHeight="1">
      <c r="A277" s="26" t="s">
        <v>417</v>
      </c>
      <c r="B277" s="143" t="s">
        <v>418</v>
      </c>
      <c r="C277" s="143"/>
      <c r="D277" s="143"/>
      <c r="E277" s="143"/>
      <c r="F277" s="143"/>
      <c r="G277" s="143"/>
      <c r="H277" s="25"/>
      <c r="I277" s="27">
        <v>750</v>
      </c>
    </row>
    <row r="278" spans="1:9" ht="15" customHeight="1">
      <c r="A278" s="26" t="s">
        <v>419</v>
      </c>
      <c r="B278" s="143" t="s">
        <v>721</v>
      </c>
      <c r="C278" s="143"/>
      <c r="D278" s="143"/>
      <c r="E278" s="143"/>
      <c r="F278" s="143"/>
      <c r="G278" s="143"/>
      <c r="H278" s="25"/>
      <c r="I278" s="27">
        <v>500</v>
      </c>
    </row>
    <row r="279" spans="1:9" ht="15" customHeight="1">
      <c r="A279" s="26" t="s">
        <v>420</v>
      </c>
      <c r="B279" s="143" t="s">
        <v>421</v>
      </c>
      <c r="C279" s="143"/>
      <c r="D279" s="143"/>
      <c r="E279" s="143"/>
      <c r="F279" s="143"/>
      <c r="G279" s="143"/>
      <c r="H279" s="25"/>
      <c r="I279" s="27">
        <v>400</v>
      </c>
    </row>
    <row r="280" spans="1:9" ht="13.5" customHeight="1">
      <c r="A280" s="26" t="s">
        <v>422</v>
      </c>
      <c r="B280" s="143" t="s">
        <v>722</v>
      </c>
      <c r="C280" s="143"/>
      <c r="D280" s="143"/>
      <c r="E280" s="143"/>
      <c r="F280" s="143"/>
      <c r="G280" s="143"/>
      <c r="H280" s="25"/>
      <c r="I280" s="27">
        <v>370</v>
      </c>
    </row>
    <row r="281" spans="1:9" ht="15" customHeight="1">
      <c r="A281" s="26" t="s">
        <v>423</v>
      </c>
      <c r="B281" s="143" t="s">
        <v>723</v>
      </c>
      <c r="C281" s="143"/>
      <c r="D281" s="143"/>
      <c r="E281" s="143"/>
      <c r="F281" s="143"/>
      <c r="G281" s="143"/>
      <c r="H281" s="25"/>
      <c r="I281" s="27">
        <v>300</v>
      </c>
    </row>
    <row r="282" spans="1:9" ht="15" customHeight="1">
      <c r="A282" s="26" t="s">
        <v>424</v>
      </c>
      <c r="B282" s="143" t="s">
        <v>724</v>
      </c>
      <c r="C282" s="143"/>
      <c r="D282" s="143"/>
      <c r="E282" s="143"/>
      <c r="F282" s="143"/>
      <c r="G282" s="143"/>
      <c r="H282" s="25"/>
      <c r="I282" s="27">
        <v>300</v>
      </c>
    </row>
    <row r="283" spans="1:9" ht="15" customHeight="1">
      <c r="A283" s="26" t="s">
        <v>425</v>
      </c>
      <c r="B283" s="143" t="s">
        <v>725</v>
      </c>
      <c r="C283" s="143"/>
      <c r="D283" s="143"/>
      <c r="E283" s="143"/>
      <c r="F283" s="143"/>
      <c r="G283" s="143"/>
      <c r="H283" s="25"/>
      <c r="I283" s="27">
        <v>550</v>
      </c>
    </row>
    <row r="284" spans="1:9" ht="15" customHeight="1">
      <c r="A284" s="26" t="s">
        <v>426</v>
      </c>
      <c r="B284" s="143" t="s">
        <v>427</v>
      </c>
      <c r="C284" s="143"/>
      <c r="D284" s="143"/>
      <c r="E284" s="143"/>
      <c r="F284" s="143"/>
      <c r="G284" s="143"/>
      <c r="H284" s="25"/>
      <c r="I284" s="27">
        <v>550</v>
      </c>
    </row>
    <row r="285" spans="1:9" ht="15" customHeight="1">
      <c r="A285" s="26" t="s">
        <v>428</v>
      </c>
      <c r="B285" s="143" t="s">
        <v>862</v>
      </c>
      <c r="C285" s="143"/>
      <c r="D285" s="143"/>
      <c r="E285" s="143"/>
      <c r="F285" s="143"/>
      <c r="G285" s="143"/>
      <c r="H285" s="25"/>
      <c r="I285" s="27">
        <v>550</v>
      </c>
    </row>
    <row r="286" spans="1:9" ht="15" customHeight="1">
      <c r="A286" s="26" t="s">
        <v>429</v>
      </c>
      <c r="B286" s="143" t="s">
        <v>726</v>
      </c>
      <c r="C286" s="143"/>
      <c r="D286" s="143"/>
      <c r="E286" s="143"/>
      <c r="F286" s="143"/>
      <c r="G286" s="143"/>
      <c r="H286" s="25"/>
      <c r="I286" s="27">
        <v>350</v>
      </c>
    </row>
    <row r="287" spans="1:9" ht="15" customHeight="1">
      <c r="A287" s="26" t="s">
        <v>430</v>
      </c>
      <c r="B287" s="143" t="s">
        <v>727</v>
      </c>
      <c r="C287" s="143"/>
      <c r="D287" s="143"/>
      <c r="E287" s="143"/>
      <c r="F287" s="143"/>
      <c r="G287" s="143"/>
      <c r="H287" s="25"/>
      <c r="I287" s="27">
        <v>270</v>
      </c>
    </row>
    <row r="288" spans="1:9" ht="15" customHeight="1" hidden="1">
      <c r="A288" s="26" t="s">
        <v>431</v>
      </c>
      <c r="B288" s="143" t="s">
        <v>728</v>
      </c>
      <c r="C288" s="143"/>
      <c r="D288" s="143"/>
      <c r="E288" s="143"/>
      <c r="F288" s="143"/>
      <c r="G288" s="143"/>
      <c r="H288" s="25"/>
      <c r="I288" s="27">
        <v>330</v>
      </c>
    </row>
    <row r="289" spans="1:9" ht="15" customHeight="1" hidden="1">
      <c r="A289" s="26" t="s">
        <v>432</v>
      </c>
      <c r="B289" s="143" t="s">
        <v>729</v>
      </c>
      <c r="C289" s="143"/>
      <c r="D289" s="143"/>
      <c r="E289" s="143"/>
      <c r="F289" s="143"/>
      <c r="G289" s="143"/>
      <c r="H289" s="25"/>
      <c r="I289" s="8">
        <v>300</v>
      </c>
    </row>
    <row r="290" spans="1:9" ht="16.5" customHeight="1">
      <c r="A290" s="26" t="s">
        <v>431</v>
      </c>
      <c r="B290" s="141" t="s">
        <v>434</v>
      </c>
      <c r="C290" s="141"/>
      <c r="D290" s="141"/>
      <c r="E290" s="141"/>
      <c r="F290" s="141"/>
      <c r="G290" s="141"/>
      <c r="H290" s="25"/>
      <c r="I290" s="8">
        <v>560</v>
      </c>
    </row>
    <row r="291" spans="1:9" ht="15" customHeight="1">
      <c r="A291" s="26" t="s">
        <v>432</v>
      </c>
      <c r="B291" s="143" t="s">
        <v>730</v>
      </c>
      <c r="C291" s="143"/>
      <c r="D291" s="143"/>
      <c r="E291" s="143"/>
      <c r="F291" s="143"/>
      <c r="G291" s="143"/>
      <c r="H291" s="25"/>
      <c r="I291" s="8">
        <v>250</v>
      </c>
    </row>
    <row r="292" spans="1:9" ht="15" customHeight="1">
      <c r="A292" s="26" t="s">
        <v>433</v>
      </c>
      <c r="B292" s="143" t="s">
        <v>731</v>
      </c>
      <c r="C292" s="143"/>
      <c r="D292" s="143"/>
      <c r="E292" s="143"/>
      <c r="F292" s="143"/>
      <c r="G292" s="143"/>
      <c r="H292" s="25"/>
      <c r="I292" s="27">
        <v>430</v>
      </c>
    </row>
    <row r="293" spans="1:9" ht="15" customHeight="1">
      <c r="A293" s="26" t="s">
        <v>435</v>
      </c>
      <c r="B293" s="143" t="s">
        <v>732</v>
      </c>
      <c r="C293" s="143"/>
      <c r="D293" s="143"/>
      <c r="E293" s="143"/>
      <c r="F293" s="143"/>
      <c r="G293" s="143"/>
      <c r="H293" s="25"/>
      <c r="I293" s="27">
        <v>500</v>
      </c>
    </row>
    <row r="294" spans="1:9" ht="15" customHeight="1">
      <c r="A294" s="26" t="s">
        <v>436</v>
      </c>
      <c r="B294" s="143" t="s">
        <v>843</v>
      </c>
      <c r="C294" s="143"/>
      <c r="D294" s="143"/>
      <c r="E294" s="143"/>
      <c r="F294" s="143"/>
      <c r="G294" s="143"/>
      <c r="H294" s="25"/>
      <c r="I294" s="27">
        <v>730</v>
      </c>
    </row>
    <row r="295" spans="1:9" ht="15" customHeight="1" hidden="1">
      <c r="A295" s="26"/>
      <c r="B295" s="143" t="s">
        <v>440</v>
      </c>
      <c r="C295" s="143"/>
      <c r="D295" s="143"/>
      <c r="E295" s="143"/>
      <c r="F295" s="143"/>
      <c r="G295" s="143"/>
      <c r="H295" s="25"/>
      <c r="I295" s="27">
        <v>520</v>
      </c>
    </row>
    <row r="296" spans="1:9" ht="14.25" customHeight="1">
      <c r="A296" s="26" t="s">
        <v>437</v>
      </c>
      <c r="B296" s="143" t="s">
        <v>532</v>
      </c>
      <c r="C296" s="143"/>
      <c r="D296" s="143"/>
      <c r="E296" s="143"/>
      <c r="F296" s="143"/>
      <c r="G296" s="143"/>
      <c r="H296" s="25"/>
      <c r="I296" s="27">
        <v>550</v>
      </c>
    </row>
    <row r="297" spans="1:9" ht="14.25" customHeight="1">
      <c r="A297" s="26" t="s">
        <v>438</v>
      </c>
      <c r="B297" s="143" t="s">
        <v>733</v>
      </c>
      <c r="C297" s="143"/>
      <c r="D297" s="143"/>
      <c r="E297" s="143"/>
      <c r="F297" s="143"/>
      <c r="G297" s="143"/>
      <c r="H297" s="25"/>
      <c r="I297" s="27">
        <v>800</v>
      </c>
    </row>
    <row r="298" spans="1:9" ht="15" customHeight="1" hidden="1">
      <c r="A298" s="36"/>
      <c r="B298" s="205" t="s">
        <v>441</v>
      </c>
      <c r="C298" s="205"/>
      <c r="D298" s="205"/>
      <c r="E298" s="205"/>
      <c r="F298" s="205"/>
      <c r="G298" s="205"/>
      <c r="I298" s="37">
        <v>660</v>
      </c>
    </row>
    <row r="299" spans="1:9" ht="15" customHeight="1">
      <c r="A299" s="26" t="s">
        <v>439</v>
      </c>
      <c r="B299" s="143" t="s">
        <v>734</v>
      </c>
      <c r="C299" s="143"/>
      <c r="D299" s="143"/>
      <c r="E299" s="143"/>
      <c r="F299" s="143"/>
      <c r="G299" s="143"/>
      <c r="I299" s="27">
        <v>400</v>
      </c>
    </row>
    <row r="300" spans="1:9" ht="15" customHeight="1">
      <c r="A300" s="26" t="s">
        <v>533</v>
      </c>
      <c r="B300" s="143" t="s">
        <v>735</v>
      </c>
      <c r="C300" s="143"/>
      <c r="D300" s="143"/>
      <c r="E300" s="143"/>
      <c r="F300" s="143"/>
      <c r="G300" s="143"/>
      <c r="I300" s="27">
        <v>400</v>
      </c>
    </row>
    <row r="301" spans="1:9" ht="16.5" customHeight="1">
      <c r="A301" s="26" t="s">
        <v>990</v>
      </c>
      <c r="B301" s="159" t="s">
        <v>441</v>
      </c>
      <c r="C301" s="161"/>
      <c r="D301" s="161"/>
      <c r="E301" s="161"/>
      <c r="F301" s="161"/>
      <c r="G301" s="162"/>
      <c r="I301" s="27">
        <v>750</v>
      </c>
    </row>
    <row r="302" spans="1:9" ht="15" customHeight="1">
      <c r="A302" s="204" t="s">
        <v>442</v>
      </c>
      <c r="B302" s="204"/>
      <c r="C302" s="204"/>
      <c r="D302" s="204"/>
      <c r="E302" s="204"/>
      <c r="F302" s="204"/>
      <c r="G302" s="204"/>
      <c r="H302" s="204"/>
      <c r="I302" s="204"/>
    </row>
    <row r="303" spans="1:9" ht="15" customHeight="1">
      <c r="A303" s="151" t="s">
        <v>443</v>
      </c>
      <c r="B303" s="149" t="s">
        <v>991</v>
      </c>
      <c r="C303" s="150"/>
      <c r="D303" s="150"/>
      <c r="E303" s="150"/>
      <c r="F303" s="150"/>
      <c r="G303" s="172"/>
      <c r="H303" s="13">
        <v>700</v>
      </c>
      <c r="I303" s="13"/>
    </row>
    <row r="304" spans="1:9" ht="15" customHeight="1">
      <c r="A304" s="152"/>
      <c r="B304" s="149" t="s">
        <v>992</v>
      </c>
      <c r="C304" s="150"/>
      <c r="D304" s="150"/>
      <c r="E304" s="150"/>
      <c r="F304" s="150"/>
      <c r="G304" s="46"/>
      <c r="H304" s="13"/>
      <c r="I304" s="13">
        <v>850</v>
      </c>
    </row>
    <row r="305" spans="1:9" ht="15" customHeight="1">
      <c r="A305" s="153"/>
      <c r="B305" s="149" t="s">
        <v>993</v>
      </c>
      <c r="C305" s="150"/>
      <c r="D305" s="150"/>
      <c r="E305" s="150"/>
      <c r="F305" s="150"/>
      <c r="G305" s="46"/>
      <c r="H305" s="13"/>
      <c r="I305" s="13">
        <v>1000</v>
      </c>
    </row>
    <row r="306" spans="1:9" ht="15" customHeight="1">
      <c r="A306" s="6" t="s">
        <v>444</v>
      </c>
      <c r="B306" s="149" t="s">
        <v>445</v>
      </c>
      <c r="C306" s="150"/>
      <c r="D306" s="150"/>
      <c r="E306" s="150"/>
      <c r="F306" s="150"/>
      <c r="G306" s="172"/>
      <c r="H306" s="13">
        <v>650</v>
      </c>
      <c r="I306" s="13">
        <v>790</v>
      </c>
    </row>
    <row r="307" spans="1:9" ht="15" customHeight="1">
      <c r="A307" s="6" t="s">
        <v>446</v>
      </c>
      <c r="B307" s="149" t="s">
        <v>447</v>
      </c>
      <c r="C307" s="150"/>
      <c r="D307" s="150"/>
      <c r="E307" s="150"/>
      <c r="F307" s="150"/>
      <c r="G307" s="172"/>
      <c r="H307" s="13">
        <v>230</v>
      </c>
      <c r="I307" s="13">
        <v>350</v>
      </c>
    </row>
    <row r="308" spans="1:9" ht="15" customHeight="1">
      <c r="A308" s="6" t="s">
        <v>448</v>
      </c>
      <c r="B308" s="149" t="s">
        <v>449</v>
      </c>
      <c r="C308" s="150"/>
      <c r="D308" s="150"/>
      <c r="E308" s="150"/>
      <c r="F308" s="150"/>
      <c r="G308" s="172"/>
      <c r="H308" s="13">
        <v>330</v>
      </c>
      <c r="I308" s="13">
        <v>500</v>
      </c>
    </row>
    <row r="309" spans="1:9" ht="15" customHeight="1">
      <c r="A309" s="6" t="s">
        <v>450</v>
      </c>
      <c r="B309" s="149" t="s">
        <v>451</v>
      </c>
      <c r="C309" s="150"/>
      <c r="D309" s="150"/>
      <c r="E309" s="150"/>
      <c r="F309" s="150"/>
      <c r="G309" s="172"/>
      <c r="H309" s="13">
        <v>400</v>
      </c>
      <c r="I309" s="13">
        <v>800</v>
      </c>
    </row>
    <row r="310" spans="1:9" ht="15" customHeight="1">
      <c r="A310" s="6" t="s">
        <v>452</v>
      </c>
      <c r="B310" s="149" t="s">
        <v>453</v>
      </c>
      <c r="C310" s="150"/>
      <c r="D310" s="150"/>
      <c r="E310" s="150"/>
      <c r="F310" s="150"/>
      <c r="G310" s="172"/>
      <c r="H310" s="13">
        <v>280</v>
      </c>
      <c r="I310" s="13">
        <v>450</v>
      </c>
    </row>
    <row r="311" spans="1:9" ht="15" customHeight="1">
      <c r="A311" s="6" t="s">
        <v>454</v>
      </c>
      <c r="B311" s="149" t="s">
        <v>455</v>
      </c>
      <c r="C311" s="150"/>
      <c r="D311" s="150"/>
      <c r="E311" s="150"/>
      <c r="F311" s="150"/>
      <c r="G311" s="172"/>
      <c r="H311" s="13">
        <v>350</v>
      </c>
      <c r="I311" s="13">
        <v>550</v>
      </c>
    </row>
    <row r="312" spans="1:9" ht="15" customHeight="1">
      <c r="A312" s="190" t="s">
        <v>456</v>
      </c>
      <c r="B312" s="190"/>
      <c r="C312" s="190"/>
      <c r="D312" s="190"/>
      <c r="E312" s="190"/>
      <c r="F312" s="190"/>
      <c r="G312" s="190"/>
      <c r="H312" s="190"/>
      <c r="I312" s="190"/>
    </row>
    <row r="313" spans="1:9" ht="15" customHeight="1">
      <c r="A313" s="36" t="s">
        <v>457</v>
      </c>
      <c r="B313" s="201" t="s">
        <v>736</v>
      </c>
      <c r="C313" s="202"/>
      <c r="D313" s="202"/>
      <c r="E313" s="202"/>
      <c r="F313" s="202"/>
      <c r="G313" s="203"/>
      <c r="I313" s="41">
        <v>600</v>
      </c>
    </row>
    <row r="314" spans="1:9" ht="15" customHeight="1">
      <c r="A314" s="26" t="s">
        <v>459</v>
      </c>
      <c r="B314" s="159" t="s">
        <v>458</v>
      </c>
      <c r="C314" s="161"/>
      <c r="D314" s="161"/>
      <c r="E314" s="161"/>
      <c r="F314" s="161"/>
      <c r="G314" s="162"/>
      <c r="I314" s="27">
        <v>750</v>
      </c>
    </row>
    <row r="315" spans="1:9" ht="15" customHeight="1">
      <c r="A315" s="26" t="s">
        <v>460</v>
      </c>
      <c r="B315" s="159" t="s">
        <v>462</v>
      </c>
      <c r="C315" s="161"/>
      <c r="D315" s="161"/>
      <c r="E315" s="161"/>
      <c r="F315" s="161"/>
      <c r="G315" s="162"/>
      <c r="I315" s="27">
        <v>650</v>
      </c>
    </row>
    <row r="316" spans="1:9" ht="15" customHeight="1">
      <c r="A316" s="26" t="s">
        <v>461</v>
      </c>
      <c r="B316" s="159" t="s">
        <v>737</v>
      </c>
      <c r="C316" s="161"/>
      <c r="D316" s="161"/>
      <c r="E316" s="161"/>
      <c r="F316" s="161"/>
      <c r="G316" s="162"/>
      <c r="I316" s="27">
        <v>550</v>
      </c>
    </row>
    <row r="317" spans="1:9" ht="15" customHeight="1">
      <c r="A317" s="26" t="s">
        <v>463</v>
      </c>
      <c r="B317" s="159" t="s">
        <v>738</v>
      </c>
      <c r="C317" s="161"/>
      <c r="D317" s="161"/>
      <c r="E317" s="161"/>
      <c r="F317" s="161"/>
      <c r="G317" s="162"/>
      <c r="I317" s="27">
        <v>600</v>
      </c>
    </row>
    <row r="318" spans="1:9" ht="15" customHeight="1">
      <c r="A318" s="26" t="s">
        <v>464</v>
      </c>
      <c r="B318" s="159" t="s">
        <v>739</v>
      </c>
      <c r="C318" s="161"/>
      <c r="D318" s="161"/>
      <c r="E318" s="161"/>
      <c r="F318" s="161"/>
      <c r="G318" s="162"/>
      <c r="I318" s="27">
        <v>750</v>
      </c>
    </row>
    <row r="319" spans="1:9" ht="15" customHeight="1">
      <c r="A319" s="26" t="s">
        <v>465</v>
      </c>
      <c r="B319" s="159" t="s">
        <v>469</v>
      </c>
      <c r="C319" s="161"/>
      <c r="D319" s="161"/>
      <c r="E319" s="161"/>
      <c r="F319" s="161"/>
      <c r="G319" s="162"/>
      <c r="I319" s="27">
        <v>550</v>
      </c>
    </row>
    <row r="320" spans="1:9" ht="15" customHeight="1">
      <c r="A320" s="26" t="s">
        <v>466</v>
      </c>
      <c r="B320" s="159" t="s">
        <v>740</v>
      </c>
      <c r="C320" s="161"/>
      <c r="D320" s="161"/>
      <c r="E320" s="161"/>
      <c r="F320" s="161"/>
      <c r="G320" s="162"/>
      <c r="I320" s="27">
        <v>600</v>
      </c>
    </row>
    <row r="321" spans="1:9" ht="15" customHeight="1">
      <c r="A321" s="26" t="s">
        <v>467</v>
      </c>
      <c r="B321" s="42" t="s">
        <v>741</v>
      </c>
      <c r="C321" s="43"/>
      <c r="D321" s="43"/>
      <c r="E321" s="43"/>
      <c r="F321" s="43"/>
      <c r="G321" s="44"/>
      <c r="I321" s="27">
        <v>750</v>
      </c>
    </row>
    <row r="322" spans="1:9" ht="15" customHeight="1">
      <c r="A322" s="26" t="s">
        <v>468</v>
      </c>
      <c r="B322" s="159" t="s">
        <v>742</v>
      </c>
      <c r="C322" s="161"/>
      <c r="D322" s="161"/>
      <c r="E322" s="161"/>
      <c r="F322" s="161"/>
      <c r="G322" s="162"/>
      <c r="I322" s="27">
        <v>600</v>
      </c>
    </row>
    <row r="323" spans="1:9" ht="15" customHeight="1">
      <c r="A323" s="26" t="s">
        <v>470</v>
      </c>
      <c r="B323" s="42" t="s">
        <v>743</v>
      </c>
      <c r="C323" s="43"/>
      <c r="D323" s="43"/>
      <c r="E323" s="43"/>
      <c r="F323" s="43"/>
      <c r="G323" s="44"/>
      <c r="I323" s="27">
        <v>650</v>
      </c>
    </row>
    <row r="324" spans="1:9" ht="15" customHeight="1">
      <c r="A324" s="26" t="s">
        <v>471</v>
      </c>
      <c r="B324" s="42" t="s">
        <v>473</v>
      </c>
      <c r="C324" s="43"/>
      <c r="D324" s="43"/>
      <c r="E324" s="43"/>
      <c r="F324" s="43"/>
      <c r="G324" s="44"/>
      <c r="I324" s="27">
        <v>750</v>
      </c>
    </row>
    <row r="325" spans="1:9" ht="15" customHeight="1">
      <c r="A325" s="26" t="s">
        <v>472</v>
      </c>
      <c r="B325" s="159" t="s">
        <v>475</v>
      </c>
      <c r="C325" s="161"/>
      <c r="D325" s="161"/>
      <c r="E325" s="161"/>
      <c r="F325" s="161"/>
      <c r="G325" s="162"/>
      <c r="I325" s="27">
        <v>550</v>
      </c>
    </row>
    <row r="326" spans="1:9" ht="15" customHeight="1">
      <c r="A326" s="26" t="s">
        <v>474</v>
      </c>
      <c r="B326" s="159" t="s">
        <v>850</v>
      </c>
      <c r="C326" s="161"/>
      <c r="D326" s="161"/>
      <c r="E326" s="161"/>
      <c r="F326" s="161"/>
      <c r="G326" s="162"/>
      <c r="I326" s="27">
        <v>700</v>
      </c>
    </row>
    <row r="327" spans="1:9" ht="15" customHeight="1">
      <c r="A327" s="26" t="s">
        <v>476</v>
      </c>
      <c r="B327" s="159" t="s">
        <v>478</v>
      </c>
      <c r="C327" s="161"/>
      <c r="D327" s="161"/>
      <c r="E327" s="161"/>
      <c r="F327" s="161"/>
      <c r="G327" s="162"/>
      <c r="I327" s="27">
        <v>650</v>
      </c>
    </row>
    <row r="328" spans="1:9" ht="15" customHeight="1">
      <c r="A328" s="26" t="s">
        <v>477</v>
      </c>
      <c r="B328" s="159" t="s">
        <v>480</v>
      </c>
      <c r="C328" s="161"/>
      <c r="D328" s="161"/>
      <c r="E328" s="161"/>
      <c r="F328" s="161"/>
      <c r="G328" s="162"/>
      <c r="I328" s="27">
        <v>700</v>
      </c>
    </row>
    <row r="329" spans="1:9" ht="15" customHeight="1">
      <c r="A329" s="26" t="s">
        <v>479</v>
      </c>
      <c r="B329" s="159" t="s">
        <v>482</v>
      </c>
      <c r="C329" s="161"/>
      <c r="D329" s="161"/>
      <c r="E329" s="161"/>
      <c r="F329" s="161"/>
      <c r="G329" s="162"/>
      <c r="I329" s="27">
        <v>750</v>
      </c>
    </row>
    <row r="330" spans="1:9" ht="15" customHeight="1">
      <c r="A330" s="26" t="s">
        <v>481</v>
      </c>
      <c r="B330" s="159" t="s">
        <v>851</v>
      </c>
      <c r="C330" s="161"/>
      <c r="D330" s="161"/>
      <c r="E330" s="161"/>
      <c r="F330" s="161"/>
      <c r="G330" s="162"/>
      <c r="I330" s="27">
        <v>800</v>
      </c>
    </row>
    <row r="331" spans="1:9" ht="15" customHeight="1">
      <c r="A331" s="26" t="s">
        <v>483</v>
      </c>
      <c r="B331" s="159" t="s">
        <v>852</v>
      </c>
      <c r="C331" s="161"/>
      <c r="D331" s="161"/>
      <c r="E331" s="161"/>
      <c r="F331" s="161"/>
      <c r="G331" s="162"/>
      <c r="I331" s="27">
        <v>850</v>
      </c>
    </row>
    <row r="332" spans="1:9" ht="15" customHeight="1">
      <c r="A332" s="26" t="s">
        <v>484</v>
      </c>
      <c r="B332" s="159" t="s">
        <v>487</v>
      </c>
      <c r="C332" s="161"/>
      <c r="D332" s="161"/>
      <c r="E332" s="161"/>
      <c r="F332" s="161"/>
      <c r="G332" s="162"/>
      <c r="I332" s="27">
        <v>750</v>
      </c>
    </row>
    <row r="333" spans="1:9" ht="15" customHeight="1">
      <c r="A333" s="26" t="s">
        <v>485</v>
      </c>
      <c r="B333" s="159" t="s">
        <v>489</v>
      </c>
      <c r="C333" s="161"/>
      <c r="D333" s="161"/>
      <c r="E333" s="161"/>
      <c r="F333" s="161"/>
      <c r="G333" s="162"/>
      <c r="I333" s="27">
        <v>600</v>
      </c>
    </row>
    <row r="334" spans="1:9" ht="15" customHeight="1">
      <c r="A334" s="26" t="s">
        <v>486</v>
      </c>
      <c r="B334" s="159" t="s">
        <v>491</v>
      </c>
      <c r="C334" s="161"/>
      <c r="D334" s="161"/>
      <c r="E334" s="161"/>
      <c r="F334" s="161"/>
      <c r="G334" s="162"/>
      <c r="I334" s="27">
        <v>650</v>
      </c>
    </row>
    <row r="335" spans="1:10" ht="15" customHeight="1">
      <c r="A335" s="26" t="s">
        <v>488</v>
      </c>
      <c r="B335" s="134" t="s">
        <v>764</v>
      </c>
      <c r="C335" s="135"/>
      <c r="D335" s="135"/>
      <c r="E335" s="135"/>
      <c r="F335" s="135"/>
      <c r="G335" s="136"/>
      <c r="H335" s="38"/>
      <c r="I335" s="27">
        <v>800</v>
      </c>
      <c r="J335" s="51"/>
    </row>
    <row r="336" spans="1:9" ht="15" customHeight="1">
      <c r="A336" s="26" t="s">
        <v>490</v>
      </c>
      <c r="B336" s="159" t="s">
        <v>493</v>
      </c>
      <c r="C336" s="161"/>
      <c r="D336" s="161"/>
      <c r="E336" s="161"/>
      <c r="F336" s="161"/>
      <c r="G336" s="162"/>
      <c r="I336" s="8">
        <v>600</v>
      </c>
    </row>
    <row r="337" spans="1:9" ht="15" customHeight="1">
      <c r="A337" s="26" t="s">
        <v>763</v>
      </c>
      <c r="B337" s="159" t="s">
        <v>495</v>
      </c>
      <c r="C337" s="161"/>
      <c r="D337" s="161"/>
      <c r="E337" s="161"/>
      <c r="F337" s="161"/>
      <c r="G337" s="162"/>
      <c r="I337" s="27">
        <v>750</v>
      </c>
    </row>
    <row r="338" spans="1:9" ht="15" customHeight="1">
      <c r="A338" s="26" t="s">
        <v>492</v>
      </c>
      <c r="B338" s="159" t="s">
        <v>497</v>
      </c>
      <c r="C338" s="161"/>
      <c r="D338" s="161"/>
      <c r="E338" s="161"/>
      <c r="F338" s="161"/>
      <c r="G338" s="162"/>
      <c r="I338" s="27">
        <v>700</v>
      </c>
    </row>
    <row r="339" spans="1:9" ht="15" customHeight="1">
      <c r="A339" s="26" t="s">
        <v>494</v>
      </c>
      <c r="B339" s="159" t="s">
        <v>744</v>
      </c>
      <c r="C339" s="161"/>
      <c r="D339" s="161"/>
      <c r="E339" s="161"/>
      <c r="F339" s="161"/>
      <c r="G339" s="162"/>
      <c r="I339" s="27">
        <v>600</v>
      </c>
    </row>
    <row r="340" spans="1:9" ht="15" customHeight="1">
      <c r="A340" s="26" t="s">
        <v>496</v>
      </c>
      <c r="B340" s="159" t="s">
        <v>500</v>
      </c>
      <c r="C340" s="161"/>
      <c r="D340" s="161"/>
      <c r="E340" s="161"/>
      <c r="F340" s="161"/>
      <c r="G340" s="162"/>
      <c r="I340" s="27">
        <v>650</v>
      </c>
    </row>
    <row r="341" spans="1:9" ht="15" customHeight="1">
      <c r="A341" s="26" t="s">
        <v>498</v>
      </c>
      <c r="B341" s="159" t="s">
        <v>502</v>
      </c>
      <c r="C341" s="161"/>
      <c r="D341" s="161"/>
      <c r="E341" s="161"/>
      <c r="F341" s="161"/>
      <c r="G341" s="162"/>
      <c r="I341" s="27">
        <v>600</v>
      </c>
    </row>
    <row r="342" spans="1:9" ht="15" customHeight="1">
      <c r="A342" s="52" t="s">
        <v>499</v>
      </c>
      <c r="B342" s="206" t="s">
        <v>745</v>
      </c>
      <c r="C342" s="207"/>
      <c r="D342" s="207"/>
      <c r="E342" s="207"/>
      <c r="F342" s="207"/>
      <c r="G342" s="208"/>
      <c r="I342" s="53">
        <v>650</v>
      </c>
    </row>
    <row r="343" spans="1:9" ht="15" customHeight="1">
      <c r="A343" s="26" t="s">
        <v>501</v>
      </c>
      <c r="B343" s="54" t="s">
        <v>746</v>
      </c>
      <c r="C343" s="55"/>
      <c r="D343" s="55"/>
      <c r="E343" s="55"/>
      <c r="F343" s="56"/>
      <c r="G343" s="50"/>
      <c r="H343" s="25"/>
      <c r="I343" s="27">
        <v>750</v>
      </c>
    </row>
    <row r="344" spans="1:9" ht="15" customHeight="1">
      <c r="A344" s="204" t="s">
        <v>16</v>
      </c>
      <c r="B344" s="204"/>
      <c r="C344" s="204"/>
      <c r="D344" s="204"/>
      <c r="E344" s="204"/>
      <c r="F344" s="204"/>
      <c r="G344" s="204"/>
      <c r="H344" s="204"/>
      <c r="I344" s="204"/>
    </row>
    <row r="345" spans="1:9" ht="15" customHeight="1">
      <c r="A345" s="36" t="s">
        <v>503</v>
      </c>
      <c r="B345" s="201" t="s">
        <v>736</v>
      </c>
      <c r="C345" s="202"/>
      <c r="D345" s="202"/>
      <c r="E345" s="202"/>
      <c r="F345" s="202"/>
      <c r="G345" s="203"/>
      <c r="I345" s="41">
        <v>350</v>
      </c>
    </row>
    <row r="346" spans="1:9" ht="15" customHeight="1">
      <c r="A346" s="26" t="s">
        <v>504</v>
      </c>
      <c r="B346" s="159" t="s">
        <v>458</v>
      </c>
      <c r="C346" s="161"/>
      <c r="D346" s="161"/>
      <c r="E346" s="161"/>
      <c r="F346" s="161"/>
      <c r="G346" s="162"/>
      <c r="I346" s="27">
        <v>450</v>
      </c>
    </row>
    <row r="347" spans="1:9" ht="15" customHeight="1">
      <c r="A347" s="26" t="s">
        <v>505</v>
      </c>
      <c r="B347" s="159" t="s">
        <v>462</v>
      </c>
      <c r="C347" s="161"/>
      <c r="D347" s="161"/>
      <c r="E347" s="161"/>
      <c r="F347" s="161"/>
      <c r="G347" s="162"/>
      <c r="I347" s="27">
        <v>400</v>
      </c>
    </row>
    <row r="348" spans="1:9" ht="15" customHeight="1">
      <c r="A348" s="26" t="s">
        <v>506</v>
      </c>
      <c r="B348" s="159" t="s">
        <v>737</v>
      </c>
      <c r="C348" s="161"/>
      <c r="D348" s="161"/>
      <c r="E348" s="161"/>
      <c r="F348" s="161"/>
      <c r="G348" s="162"/>
      <c r="I348" s="27">
        <v>300</v>
      </c>
    </row>
    <row r="349" spans="1:9" ht="15" customHeight="1">
      <c r="A349" s="26" t="s">
        <v>507</v>
      </c>
      <c r="B349" s="159" t="s">
        <v>738</v>
      </c>
      <c r="C349" s="161"/>
      <c r="D349" s="161"/>
      <c r="E349" s="161"/>
      <c r="F349" s="161"/>
      <c r="G349" s="162"/>
      <c r="I349" s="27">
        <v>400</v>
      </c>
    </row>
    <row r="350" spans="1:9" ht="15" customHeight="1">
      <c r="A350" s="26" t="s">
        <v>508</v>
      </c>
      <c r="B350" s="159" t="s">
        <v>739</v>
      </c>
      <c r="C350" s="161"/>
      <c r="D350" s="161"/>
      <c r="E350" s="161"/>
      <c r="F350" s="161"/>
      <c r="G350" s="162"/>
      <c r="I350" s="27">
        <v>420</v>
      </c>
    </row>
    <row r="351" spans="1:9" ht="15" customHeight="1">
      <c r="A351" s="26" t="s">
        <v>509</v>
      </c>
      <c r="B351" s="159" t="s">
        <v>469</v>
      </c>
      <c r="C351" s="161"/>
      <c r="D351" s="161"/>
      <c r="E351" s="161"/>
      <c r="F351" s="161"/>
      <c r="G351" s="162"/>
      <c r="I351" s="27">
        <v>350</v>
      </c>
    </row>
    <row r="352" spans="1:9" ht="15" customHeight="1">
      <c r="A352" s="26" t="s">
        <v>510</v>
      </c>
      <c r="B352" s="159" t="s">
        <v>740</v>
      </c>
      <c r="C352" s="161"/>
      <c r="D352" s="161"/>
      <c r="E352" s="161"/>
      <c r="F352" s="161"/>
      <c r="G352" s="162"/>
      <c r="I352" s="27">
        <v>400</v>
      </c>
    </row>
    <row r="353" spans="1:9" ht="15" customHeight="1">
      <c r="A353" s="26" t="s">
        <v>511</v>
      </c>
      <c r="B353" s="159" t="s">
        <v>747</v>
      </c>
      <c r="C353" s="161"/>
      <c r="D353" s="161"/>
      <c r="E353" s="161"/>
      <c r="F353" s="161"/>
      <c r="G353" s="162"/>
      <c r="I353" s="27">
        <v>400</v>
      </c>
    </row>
    <row r="354" spans="1:9" ht="15" customHeight="1">
      <c r="A354" s="26" t="s">
        <v>512</v>
      </c>
      <c r="B354" s="159" t="s">
        <v>742</v>
      </c>
      <c r="C354" s="161"/>
      <c r="D354" s="161"/>
      <c r="E354" s="161"/>
      <c r="F354" s="161"/>
      <c r="G354" s="162"/>
      <c r="I354" s="27">
        <v>350</v>
      </c>
    </row>
    <row r="355" spans="1:9" ht="15" customHeight="1">
      <c r="A355" s="26" t="s">
        <v>513</v>
      </c>
      <c r="B355" s="42" t="s">
        <v>748</v>
      </c>
      <c r="C355" s="43"/>
      <c r="D355" s="43"/>
      <c r="E355" s="43"/>
      <c r="F355" s="43"/>
      <c r="G355" s="44"/>
      <c r="I355" s="27">
        <v>400</v>
      </c>
    </row>
    <row r="356" spans="1:9" ht="15" customHeight="1">
      <c r="A356" s="26" t="s">
        <v>514</v>
      </c>
      <c r="B356" s="42" t="s">
        <v>473</v>
      </c>
      <c r="C356" s="43"/>
      <c r="D356" s="43"/>
      <c r="E356" s="43"/>
      <c r="F356" s="43"/>
      <c r="G356" s="44"/>
      <c r="I356" s="27">
        <v>450</v>
      </c>
    </row>
    <row r="357" spans="1:9" ht="15" customHeight="1">
      <c r="A357" s="26" t="s">
        <v>515</v>
      </c>
      <c r="B357" s="159" t="s">
        <v>475</v>
      </c>
      <c r="C357" s="161"/>
      <c r="D357" s="161"/>
      <c r="E357" s="161"/>
      <c r="F357" s="161"/>
      <c r="G357" s="162"/>
      <c r="I357" s="27">
        <v>300</v>
      </c>
    </row>
    <row r="358" spans="1:9" ht="15" customHeight="1">
      <c r="A358" s="26" t="s">
        <v>516</v>
      </c>
      <c r="B358" s="159" t="s">
        <v>850</v>
      </c>
      <c r="C358" s="161"/>
      <c r="D358" s="161"/>
      <c r="E358" s="161"/>
      <c r="F358" s="161"/>
      <c r="G358" s="162"/>
      <c r="I358" s="27">
        <v>450</v>
      </c>
    </row>
    <row r="359" spans="1:9" ht="15" customHeight="1">
      <c r="A359" s="26" t="s">
        <v>517</v>
      </c>
      <c r="B359" s="159" t="s">
        <v>478</v>
      </c>
      <c r="C359" s="161"/>
      <c r="D359" s="161"/>
      <c r="E359" s="161"/>
      <c r="F359" s="161"/>
      <c r="G359" s="162"/>
      <c r="I359" s="27">
        <v>400</v>
      </c>
    </row>
    <row r="360" spans="1:9" ht="15" customHeight="1">
      <c r="A360" s="26" t="s">
        <v>518</v>
      </c>
      <c r="B360" s="159" t="s">
        <v>851</v>
      </c>
      <c r="C360" s="161"/>
      <c r="D360" s="161"/>
      <c r="E360" s="161"/>
      <c r="F360" s="161"/>
      <c r="G360" s="162"/>
      <c r="I360" s="27">
        <v>420</v>
      </c>
    </row>
    <row r="361" spans="1:9" ht="15" customHeight="1">
      <c r="A361" s="26" t="s">
        <v>519</v>
      </c>
      <c r="B361" s="159" t="s">
        <v>852</v>
      </c>
      <c r="C361" s="161"/>
      <c r="D361" s="161"/>
      <c r="E361" s="161"/>
      <c r="F361" s="161"/>
      <c r="G361" s="162"/>
      <c r="I361" s="27">
        <v>500</v>
      </c>
    </row>
    <row r="362" spans="1:9" ht="15" customHeight="1">
      <c r="A362" s="26" t="s">
        <v>520</v>
      </c>
      <c r="B362" s="159" t="s">
        <v>749</v>
      </c>
      <c r="C362" s="161"/>
      <c r="D362" s="161"/>
      <c r="E362" s="161"/>
      <c r="F362" s="161"/>
      <c r="G362" s="162"/>
      <c r="I362" s="27">
        <v>400</v>
      </c>
    </row>
    <row r="363" spans="1:9" ht="15" customHeight="1">
      <c r="A363" s="26" t="s">
        <v>521</v>
      </c>
      <c r="B363" s="159" t="s">
        <v>489</v>
      </c>
      <c r="C363" s="161"/>
      <c r="D363" s="161"/>
      <c r="E363" s="161"/>
      <c r="F363" s="161"/>
      <c r="G363" s="162"/>
      <c r="I363" s="27">
        <v>400</v>
      </c>
    </row>
    <row r="364" spans="1:9" ht="15" customHeight="1">
      <c r="A364" s="26" t="s">
        <v>522</v>
      </c>
      <c r="B364" s="159" t="s">
        <v>491</v>
      </c>
      <c r="C364" s="161"/>
      <c r="D364" s="161"/>
      <c r="E364" s="161"/>
      <c r="F364" s="161"/>
      <c r="G364" s="162"/>
      <c r="I364" s="27">
        <v>500</v>
      </c>
    </row>
    <row r="365" spans="1:9" ht="15" customHeight="1">
      <c r="A365" s="26" t="s">
        <v>523</v>
      </c>
      <c r="B365" s="159" t="s">
        <v>493</v>
      </c>
      <c r="C365" s="161"/>
      <c r="D365" s="161"/>
      <c r="E365" s="161"/>
      <c r="F365" s="161"/>
      <c r="G365" s="162"/>
      <c r="I365" s="8">
        <v>300</v>
      </c>
    </row>
    <row r="366" spans="1:9" ht="15" customHeight="1">
      <c r="A366" s="26" t="s">
        <v>524</v>
      </c>
      <c r="B366" s="159" t="s">
        <v>495</v>
      </c>
      <c r="C366" s="161"/>
      <c r="D366" s="161"/>
      <c r="E366" s="161"/>
      <c r="F366" s="161"/>
      <c r="G366" s="162"/>
      <c r="I366" s="27">
        <v>400</v>
      </c>
    </row>
    <row r="367" spans="1:9" ht="15" customHeight="1">
      <c r="A367" s="26" t="s">
        <v>525</v>
      </c>
      <c r="B367" s="159" t="s">
        <v>497</v>
      </c>
      <c r="C367" s="161"/>
      <c r="D367" s="161"/>
      <c r="E367" s="161"/>
      <c r="F367" s="161"/>
      <c r="G367" s="162"/>
      <c r="I367" s="27">
        <v>350</v>
      </c>
    </row>
    <row r="368" spans="1:9" ht="15" customHeight="1">
      <c r="A368" s="26" t="s">
        <v>526</v>
      </c>
      <c r="B368" s="159" t="s">
        <v>750</v>
      </c>
      <c r="C368" s="161"/>
      <c r="D368" s="161"/>
      <c r="E368" s="161"/>
      <c r="F368" s="161"/>
      <c r="G368" s="162"/>
      <c r="I368" s="27">
        <v>350</v>
      </c>
    </row>
    <row r="369" spans="1:9" ht="15" customHeight="1">
      <c r="A369" s="26" t="s">
        <v>751</v>
      </c>
      <c r="B369" s="159" t="s">
        <v>500</v>
      </c>
      <c r="C369" s="161"/>
      <c r="D369" s="161"/>
      <c r="E369" s="161"/>
      <c r="F369" s="161"/>
      <c r="G369" s="162"/>
      <c r="I369" s="27">
        <v>400</v>
      </c>
    </row>
    <row r="370" spans="1:9" ht="15" customHeight="1">
      <c r="A370" s="26" t="s">
        <v>527</v>
      </c>
      <c r="B370" s="159" t="s">
        <v>502</v>
      </c>
      <c r="C370" s="161"/>
      <c r="D370" s="161"/>
      <c r="E370" s="161"/>
      <c r="F370" s="161"/>
      <c r="G370" s="162"/>
      <c r="I370" s="27">
        <v>400</v>
      </c>
    </row>
    <row r="371" spans="1:9" ht="15" customHeight="1">
      <c r="A371" s="26" t="s">
        <v>528</v>
      </c>
      <c r="B371" s="159" t="s">
        <v>752</v>
      </c>
      <c r="C371" s="161"/>
      <c r="D371" s="161"/>
      <c r="E371" s="161"/>
      <c r="F371" s="161"/>
      <c r="G371" s="162"/>
      <c r="I371" s="27">
        <v>450</v>
      </c>
    </row>
    <row r="372" spans="1:9" ht="15" customHeight="1">
      <c r="A372" s="47" t="s">
        <v>529</v>
      </c>
      <c r="B372" s="143" t="s">
        <v>746</v>
      </c>
      <c r="C372" s="143"/>
      <c r="D372" s="143"/>
      <c r="E372" s="143"/>
      <c r="F372" s="143"/>
      <c r="G372" s="48"/>
      <c r="I372" s="27">
        <v>470</v>
      </c>
    </row>
    <row r="373" spans="1:9" ht="15" customHeight="1">
      <c r="A373" s="190" t="s">
        <v>530</v>
      </c>
      <c r="B373" s="190"/>
      <c r="C373" s="190"/>
      <c r="D373" s="190"/>
      <c r="E373" s="190"/>
      <c r="F373" s="190"/>
      <c r="G373" s="190"/>
      <c r="H373" s="190"/>
      <c r="I373" s="190"/>
    </row>
    <row r="374" spans="1:9" ht="15" customHeight="1">
      <c r="A374" s="36" t="s">
        <v>531</v>
      </c>
      <c r="B374" s="210" t="s">
        <v>535</v>
      </c>
      <c r="C374" s="211"/>
      <c r="D374" s="211"/>
      <c r="E374" s="211"/>
      <c r="F374" s="211"/>
      <c r="G374" s="212"/>
      <c r="I374" s="120">
        <v>460</v>
      </c>
    </row>
    <row r="375" spans="1:9" ht="15" customHeight="1">
      <c r="A375" s="26" t="s">
        <v>534</v>
      </c>
      <c r="B375" s="209" t="s">
        <v>537</v>
      </c>
      <c r="C375" s="197"/>
      <c r="D375" s="197"/>
      <c r="E375" s="197"/>
      <c r="F375" s="197"/>
      <c r="G375" s="198"/>
      <c r="I375" s="67">
        <v>450</v>
      </c>
    </row>
    <row r="376" spans="1:9" ht="15" customHeight="1">
      <c r="A376" s="26" t="s">
        <v>536</v>
      </c>
      <c r="B376" s="209" t="s">
        <v>539</v>
      </c>
      <c r="C376" s="197"/>
      <c r="D376" s="197"/>
      <c r="E376" s="197"/>
      <c r="F376" s="197"/>
      <c r="G376" s="198"/>
      <c r="I376" s="67">
        <v>600</v>
      </c>
    </row>
    <row r="377" spans="1:9" ht="15" customHeight="1">
      <c r="A377" s="26" t="s">
        <v>538</v>
      </c>
      <c r="B377" s="209" t="s">
        <v>541</v>
      </c>
      <c r="C377" s="197"/>
      <c r="D377" s="197"/>
      <c r="E377" s="197"/>
      <c r="F377" s="197"/>
      <c r="G377" s="198"/>
      <c r="I377" s="67">
        <v>700</v>
      </c>
    </row>
    <row r="378" spans="1:9" ht="15" customHeight="1">
      <c r="A378" s="26" t="s">
        <v>540</v>
      </c>
      <c r="B378" s="213" t="s">
        <v>543</v>
      </c>
      <c r="C378" s="214"/>
      <c r="D378" s="214"/>
      <c r="E378" s="214"/>
      <c r="F378" s="214"/>
      <c r="G378" s="215"/>
      <c r="I378" s="67">
        <v>540</v>
      </c>
    </row>
    <row r="379" spans="1:9" ht="15" customHeight="1">
      <c r="A379" s="26" t="s">
        <v>542</v>
      </c>
      <c r="B379" s="213" t="s">
        <v>545</v>
      </c>
      <c r="C379" s="214"/>
      <c r="D379" s="214"/>
      <c r="E379" s="214"/>
      <c r="F379" s="214"/>
      <c r="G379" s="215"/>
      <c r="I379" s="67">
        <v>390</v>
      </c>
    </row>
    <row r="380" spans="1:9" ht="15" customHeight="1">
      <c r="A380" s="26" t="s">
        <v>544</v>
      </c>
      <c r="B380" s="209" t="s">
        <v>547</v>
      </c>
      <c r="C380" s="197"/>
      <c r="D380" s="197"/>
      <c r="E380" s="197"/>
      <c r="F380" s="197"/>
      <c r="G380" s="198"/>
      <c r="I380" s="67">
        <v>390</v>
      </c>
    </row>
    <row r="381" spans="1:9" ht="15" customHeight="1">
      <c r="A381" s="26" t="s">
        <v>546</v>
      </c>
      <c r="B381" s="213" t="s">
        <v>549</v>
      </c>
      <c r="C381" s="214"/>
      <c r="D381" s="214"/>
      <c r="E381" s="214"/>
      <c r="F381" s="214"/>
      <c r="G381" s="215"/>
      <c r="I381" s="67">
        <v>390</v>
      </c>
    </row>
    <row r="382" spans="1:9" ht="15" customHeight="1">
      <c r="A382" s="26" t="s">
        <v>548</v>
      </c>
      <c r="B382" s="213" t="s">
        <v>551</v>
      </c>
      <c r="C382" s="214"/>
      <c r="D382" s="214"/>
      <c r="E382" s="214"/>
      <c r="F382" s="214"/>
      <c r="G382" s="215"/>
      <c r="I382" s="67">
        <v>600</v>
      </c>
    </row>
    <row r="383" spans="1:9" ht="15" customHeight="1">
      <c r="A383" s="26" t="s">
        <v>550</v>
      </c>
      <c r="B383" s="213" t="s">
        <v>553</v>
      </c>
      <c r="C383" s="214"/>
      <c r="D383" s="214"/>
      <c r="E383" s="214"/>
      <c r="F383" s="214"/>
      <c r="G383" s="215"/>
      <c r="I383" s="67">
        <v>800</v>
      </c>
    </row>
    <row r="384" spans="1:9" ht="15" customHeight="1">
      <c r="A384" s="26" t="s">
        <v>552</v>
      </c>
      <c r="B384" s="209" t="s">
        <v>555</v>
      </c>
      <c r="C384" s="197"/>
      <c r="D384" s="197"/>
      <c r="E384" s="197"/>
      <c r="F384" s="197"/>
      <c r="G384" s="198"/>
      <c r="I384" s="67">
        <v>490</v>
      </c>
    </row>
    <row r="385" spans="1:9" ht="15" customHeight="1">
      <c r="A385" s="26" t="s">
        <v>554</v>
      </c>
      <c r="B385" s="209" t="s">
        <v>557</v>
      </c>
      <c r="C385" s="197"/>
      <c r="D385" s="197"/>
      <c r="E385" s="197"/>
      <c r="F385" s="197"/>
      <c r="G385" s="198"/>
      <c r="I385" s="67">
        <v>590</v>
      </c>
    </row>
    <row r="386" spans="1:9" ht="15" customHeight="1">
      <c r="A386" s="26" t="s">
        <v>556</v>
      </c>
      <c r="B386" s="213" t="s">
        <v>997</v>
      </c>
      <c r="C386" s="214"/>
      <c r="D386" s="214"/>
      <c r="E386" s="214"/>
      <c r="F386" s="214"/>
      <c r="G386" s="215"/>
      <c r="I386" s="67">
        <v>700</v>
      </c>
    </row>
    <row r="387" spans="1:9" ht="15" customHeight="1">
      <c r="A387" s="26" t="s">
        <v>558</v>
      </c>
      <c r="B387" s="213" t="s">
        <v>998</v>
      </c>
      <c r="C387" s="214"/>
      <c r="D387" s="214"/>
      <c r="E387" s="214"/>
      <c r="F387" s="214"/>
      <c r="G387" s="215"/>
      <c r="I387" s="67">
        <v>440</v>
      </c>
    </row>
    <row r="388" spans="1:9" ht="15" customHeight="1">
      <c r="A388" s="26" t="s">
        <v>559</v>
      </c>
      <c r="B388" s="209" t="s">
        <v>561</v>
      </c>
      <c r="C388" s="197"/>
      <c r="D388" s="197"/>
      <c r="E388" s="197"/>
      <c r="F388" s="197"/>
      <c r="G388" s="198"/>
      <c r="I388" s="67">
        <v>420</v>
      </c>
    </row>
    <row r="389" spans="1:9" ht="15" customHeight="1">
      <c r="A389" s="26" t="s">
        <v>560</v>
      </c>
      <c r="B389" s="209" t="s">
        <v>563</v>
      </c>
      <c r="C389" s="197"/>
      <c r="D389" s="197"/>
      <c r="E389" s="197"/>
      <c r="F389" s="197"/>
      <c r="G389" s="198"/>
      <c r="I389" s="67">
        <v>550</v>
      </c>
    </row>
    <row r="390" spans="1:9" ht="15" customHeight="1">
      <c r="A390" s="26" t="s">
        <v>562</v>
      </c>
      <c r="B390" s="159" t="s">
        <v>999</v>
      </c>
      <c r="C390" s="197"/>
      <c r="D390" s="197"/>
      <c r="E390" s="197"/>
      <c r="F390" s="197"/>
      <c r="G390" s="198"/>
      <c r="I390" s="67">
        <v>650</v>
      </c>
    </row>
    <row r="391" spans="1:9" ht="15" customHeight="1">
      <c r="A391" s="26" t="s">
        <v>564</v>
      </c>
      <c r="B391" s="209" t="s">
        <v>566</v>
      </c>
      <c r="C391" s="197"/>
      <c r="D391" s="197"/>
      <c r="E391" s="197"/>
      <c r="F391" s="197"/>
      <c r="G391" s="198"/>
      <c r="I391" s="67">
        <v>440</v>
      </c>
    </row>
    <row r="392" spans="1:9" ht="15" customHeight="1">
      <c r="A392" s="26" t="s">
        <v>565</v>
      </c>
      <c r="B392" s="209" t="s">
        <v>568</v>
      </c>
      <c r="C392" s="197"/>
      <c r="D392" s="197"/>
      <c r="E392" s="197"/>
      <c r="F392" s="197"/>
      <c r="G392" s="198"/>
      <c r="I392" s="67">
        <v>440</v>
      </c>
    </row>
    <row r="393" spans="1:9" ht="15" customHeight="1">
      <c r="A393" s="26" t="s">
        <v>567</v>
      </c>
      <c r="B393" s="216" t="s">
        <v>1000</v>
      </c>
      <c r="C393" s="197"/>
      <c r="D393" s="197"/>
      <c r="E393" s="197"/>
      <c r="F393" s="197"/>
      <c r="G393" s="198"/>
      <c r="I393" s="67">
        <v>500</v>
      </c>
    </row>
    <row r="394" spans="1:9" ht="15" customHeight="1">
      <c r="A394" s="26" t="s">
        <v>569</v>
      </c>
      <c r="B394" s="159" t="s">
        <v>1001</v>
      </c>
      <c r="C394" s="197"/>
      <c r="D394" s="197"/>
      <c r="E394" s="197"/>
      <c r="F394" s="197"/>
      <c r="G394" s="198"/>
      <c r="I394" s="67">
        <v>800</v>
      </c>
    </row>
    <row r="395" spans="1:9" ht="15" customHeight="1">
      <c r="A395" s="45" t="s">
        <v>571</v>
      </c>
      <c r="B395" s="209" t="s">
        <v>570</v>
      </c>
      <c r="C395" s="197"/>
      <c r="D395" s="197"/>
      <c r="E395" s="197"/>
      <c r="F395" s="197"/>
      <c r="G395" s="198"/>
      <c r="I395" s="67">
        <v>350</v>
      </c>
    </row>
    <row r="396" spans="1:9" ht="15" customHeight="1">
      <c r="A396" s="26" t="s">
        <v>572</v>
      </c>
      <c r="B396" s="159" t="s">
        <v>1002</v>
      </c>
      <c r="C396" s="197"/>
      <c r="D396" s="197"/>
      <c r="E396" s="197"/>
      <c r="F396" s="197"/>
      <c r="G396" s="198"/>
      <c r="I396" s="67">
        <v>600</v>
      </c>
    </row>
    <row r="397" spans="1:9" ht="15" customHeight="1">
      <c r="A397" s="26" t="s">
        <v>573</v>
      </c>
      <c r="B397" s="209" t="s">
        <v>574</v>
      </c>
      <c r="C397" s="197"/>
      <c r="D397" s="197"/>
      <c r="E397" s="197"/>
      <c r="F397" s="197"/>
      <c r="G397" s="198"/>
      <c r="I397" s="67">
        <v>400</v>
      </c>
    </row>
    <row r="398" spans="1:9" ht="14.25" customHeight="1">
      <c r="A398" s="26" t="s">
        <v>575</v>
      </c>
      <c r="B398" s="213" t="s">
        <v>1003</v>
      </c>
      <c r="C398" s="214"/>
      <c r="D398" s="214"/>
      <c r="E398" s="214"/>
      <c r="F398" s="214"/>
      <c r="G398" s="215"/>
      <c r="I398" s="67">
        <v>2200</v>
      </c>
    </row>
    <row r="399" spans="1:9" ht="14.25" customHeight="1">
      <c r="A399" s="26" t="s">
        <v>576</v>
      </c>
      <c r="B399" s="209" t="s">
        <v>577</v>
      </c>
      <c r="C399" s="197"/>
      <c r="D399" s="197"/>
      <c r="E399" s="197"/>
      <c r="F399" s="197"/>
      <c r="G399" s="198"/>
      <c r="I399" s="67">
        <v>2200</v>
      </c>
    </row>
    <row r="400" spans="1:9" ht="15" customHeight="1">
      <c r="A400" s="26" t="s">
        <v>994</v>
      </c>
      <c r="B400" s="209" t="s">
        <v>579</v>
      </c>
      <c r="C400" s="197"/>
      <c r="D400" s="197"/>
      <c r="E400" s="197"/>
      <c r="F400" s="197"/>
      <c r="G400" s="198"/>
      <c r="I400" s="67">
        <v>400</v>
      </c>
    </row>
    <row r="401" spans="1:9" ht="15.75" customHeight="1">
      <c r="A401" s="26" t="s">
        <v>578</v>
      </c>
      <c r="B401" s="209" t="s">
        <v>581</v>
      </c>
      <c r="C401" s="197"/>
      <c r="D401" s="197"/>
      <c r="E401" s="197"/>
      <c r="F401" s="197"/>
      <c r="G401" s="198"/>
      <c r="I401" s="67">
        <v>750</v>
      </c>
    </row>
    <row r="402" spans="1:9" ht="15" customHeight="1">
      <c r="A402" s="66" t="s">
        <v>580</v>
      </c>
      <c r="B402" s="209" t="s">
        <v>582</v>
      </c>
      <c r="C402" s="197"/>
      <c r="D402" s="197"/>
      <c r="E402" s="197"/>
      <c r="F402" s="197"/>
      <c r="G402" s="198"/>
      <c r="I402" s="67">
        <v>200</v>
      </c>
    </row>
    <row r="403" spans="1:9" ht="15" customHeight="1">
      <c r="A403" s="26" t="s">
        <v>583</v>
      </c>
      <c r="B403" s="209" t="s">
        <v>584</v>
      </c>
      <c r="C403" s="197"/>
      <c r="D403" s="197"/>
      <c r="E403" s="197"/>
      <c r="F403" s="197"/>
      <c r="G403" s="198"/>
      <c r="I403" s="67">
        <v>410</v>
      </c>
    </row>
    <row r="404" spans="1:9" ht="15" customHeight="1">
      <c r="A404" s="26" t="s">
        <v>995</v>
      </c>
      <c r="B404" s="209" t="s">
        <v>1004</v>
      </c>
      <c r="C404" s="197"/>
      <c r="D404" s="197"/>
      <c r="E404" s="197"/>
      <c r="F404" s="197"/>
      <c r="G404" s="198"/>
      <c r="I404" s="67">
        <v>600</v>
      </c>
    </row>
    <row r="405" spans="1:9" ht="15" customHeight="1">
      <c r="A405" s="26" t="s">
        <v>996</v>
      </c>
      <c r="B405" s="209" t="s">
        <v>587</v>
      </c>
      <c r="C405" s="197"/>
      <c r="D405" s="197"/>
      <c r="E405" s="197"/>
      <c r="F405" s="197"/>
      <c r="G405" s="198"/>
      <c r="I405" s="67">
        <v>400</v>
      </c>
    </row>
    <row r="406" spans="1:9" ht="15" customHeight="1">
      <c r="A406" s="26" t="s">
        <v>585</v>
      </c>
      <c r="B406" s="209" t="s">
        <v>589</v>
      </c>
      <c r="C406" s="197"/>
      <c r="D406" s="197"/>
      <c r="E406" s="197"/>
      <c r="F406" s="197"/>
      <c r="G406" s="198"/>
      <c r="I406" s="67">
        <v>430</v>
      </c>
    </row>
    <row r="407" spans="1:9" ht="18" customHeight="1">
      <c r="A407" s="26" t="s">
        <v>586</v>
      </c>
      <c r="B407" s="217" t="s">
        <v>591</v>
      </c>
      <c r="C407" s="217"/>
      <c r="D407" s="217"/>
      <c r="E407" s="217"/>
      <c r="F407" s="217"/>
      <c r="G407" s="217"/>
      <c r="I407" s="67">
        <v>450</v>
      </c>
    </row>
    <row r="408" spans="1:9" ht="15.75" customHeight="1">
      <c r="A408" s="26" t="s">
        <v>588</v>
      </c>
      <c r="B408" s="217" t="s">
        <v>593</v>
      </c>
      <c r="C408" s="217"/>
      <c r="D408" s="217"/>
      <c r="E408" s="217"/>
      <c r="F408" s="217"/>
      <c r="G408" s="217"/>
      <c r="I408" s="67">
        <v>600</v>
      </c>
    </row>
    <row r="409" spans="1:9" ht="15" customHeight="1">
      <c r="A409" s="26" t="s">
        <v>590</v>
      </c>
      <c r="B409" s="217" t="s">
        <v>595</v>
      </c>
      <c r="C409" s="217"/>
      <c r="D409" s="217"/>
      <c r="E409" s="217"/>
      <c r="F409" s="217"/>
      <c r="G409" s="217"/>
      <c r="I409" s="67">
        <v>440</v>
      </c>
    </row>
    <row r="410" spans="1:9" ht="15" customHeight="1">
      <c r="A410" s="26" t="s">
        <v>592</v>
      </c>
      <c r="B410" s="217" t="s">
        <v>597</v>
      </c>
      <c r="C410" s="217"/>
      <c r="D410" s="217"/>
      <c r="E410" s="217"/>
      <c r="F410" s="217"/>
      <c r="G410" s="217"/>
      <c r="I410" s="67">
        <v>650</v>
      </c>
    </row>
    <row r="411" spans="1:9" ht="15" customHeight="1">
      <c r="A411" s="26" t="s">
        <v>594</v>
      </c>
      <c r="B411" s="217" t="s">
        <v>599</v>
      </c>
      <c r="C411" s="217"/>
      <c r="D411" s="217"/>
      <c r="E411" s="217"/>
      <c r="F411" s="217"/>
      <c r="G411" s="217"/>
      <c r="I411" s="67">
        <v>650</v>
      </c>
    </row>
    <row r="412" spans="1:9" ht="15" customHeight="1">
      <c r="A412" s="47" t="s">
        <v>596</v>
      </c>
      <c r="B412" s="216" t="s">
        <v>600</v>
      </c>
      <c r="C412" s="197"/>
      <c r="D412" s="197"/>
      <c r="E412" s="197"/>
      <c r="F412" s="197"/>
      <c r="G412" s="198"/>
      <c r="I412" s="67">
        <v>420</v>
      </c>
    </row>
    <row r="413" spans="1:9" ht="15" customHeight="1">
      <c r="A413" s="47" t="s">
        <v>598</v>
      </c>
      <c r="B413" s="216" t="s">
        <v>1005</v>
      </c>
      <c r="C413" s="197"/>
      <c r="D413" s="197"/>
      <c r="E413" s="197"/>
      <c r="F413" s="197"/>
      <c r="G413" s="198"/>
      <c r="I413" s="67">
        <v>650</v>
      </c>
    </row>
    <row r="414" spans="1:9" ht="15.75" customHeight="1">
      <c r="A414" s="204" t="s">
        <v>17</v>
      </c>
      <c r="B414" s="204"/>
      <c r="C414" s="204"/>
      <c r="D414" s="204"/>
      <c r="E414" s="204"/>
      <c r="F414" s="204"/>
      <c r="G414" s="204"/>
      <c r="H414" s="204"/>
      <c r="I414" s="204"/>
    </row>
    <row r="415" spans="1:9" ht="15" customHeight="1">
      <c r="A415" s="12" t="s">
        <v>1006</v>
      </c>
      <c r="B415" s="137" t="s">
        <v>1012</v>
      </c>
      <c r="C415" s="138"/>
      <c r="D415" s="138"/>
      <c r="E415" s="138"/>
      <c r="F415" s="138"/>
      <c r="G415" s="139"/>
      <c r="I415" s="64">
        <v>430</v>
      </c>
    </row>
    <row r="416" spans="1:9" ht="15" customHeight="1">
      <c r="A416" s="12" t="s">
        <v>1007</v>
      </c>
      <c r="B416" s="137" t="s">
        <v>1013</v>
      </c>
      <c r="C416" s="138"/>
      <c r="D416" s="138"/>
      <c r="E416" s="138"/>
      <c r="F416" s="138"/>
      <c r="G416" s="139"/>
      <c r="I416" s="64">
        <v>1800</v>
      </c>
    </row>
    <row r="417" spans="1:9" ht="15" customHeight="1">
      <c r="A417" s="12" t="s">
        <v>1008</v>
      </c>
      <c r="B417" s="137" t="s">
        <v>1014</v>
      </c>
      <c r="C417" s="138"/>
      <c r="D417" s="138"/>
      <c r="E417" s="138"/>
      <c r="F417" s="138"/>
      <c r="G417" s="139"/>
      <c r="I417" s="64">
        <v>1000</v>
      </c>
    </row>
    <row r="418" spans="1:9" ht="15" customHeight="1">
      <c r="A418" s="12" t="s">
        <v>1009</v>
      </c>
      <c r="B418" s="137" t="s">
        <v>1015</v>
      </c>
      <c r="C418" s="138"/>
      <c r="D418" s="138"/>
      <c r="E418" s="138"/>
      <c r="F418" s="138"/>
      <c r="G418" s="139"/>
      <c r="I418" s="64">
        <v>1000</v>
      </c>
    </row>
    <row r="419" spans="1:9" ht="15" customHeight="1">
      <c r="A419" s="12" t="s">
        <v>1010</v>
      </c>
      <c r="B419" s="137" t="s">
        <v>1016</v>
      </c>
      <c r="C419" s="138"/>
      <c r="D419" s="138"/>
      <c r="E419" s="138"/>
      <c r="F419" s="138"/>
      <c r="G419" s="139"/>
      <c r="I419" s="64">
        <v>2000</v>
      </c>
    </row>
    <row r="420" spans="1:9" ht="15" customHeight="1">
      <c r="A420" s="12" t="s">
        <v>1011</v>
      </c>
      <c r="B420" s="137" t="s">
        <v>1017</v>
      </c>
      <c r="C420" s="138"/>
      <c r="D420" s="138"/>
      <c r="E420" s="138"/>
      <c r="F420" s="138"/>
      <c r="G420" s="139"/>
      <c r="I420" s="64">
        <v>1800</v>
      </c>
    </row>
    <row r="421" spans="1:9" ht="15" customHeight="1">
      <c r="A421" s="218" t="s">
        <v>18</v>
      </c>
      <c r="B421" s="218"/>
      <c r="C421" s="218"/>
      <c r="D421" s="218"/>
      <c r="E421" s="218"/>
      <c r="F421" s="218"/>
      <c r="G421" s="218"/>
      <c r="H421" s="218"/>
      <c r="I421" s="218"/>
    </row>
    <row r="422" spans="1:9" ht="15" customHeight="1">
      <c r="A422" s="6" t="s">
        <v>19</v>
      </c>
      <c r="B422" s="149" t="s">
        <v>844</v>
      </c>
      <c r="C422" s="150"/>
      <c r="D422" s="150"/>
      <c r="E422" s="150"/>
      <c r="F422" s="150"/>
      <c r="G422" s="172"/>
      <c r="I422" s="27">
        <v>450</v>
      </c>
    </row>
    <row r="423" spans="1:9" ht="15" customHeight="1">
      <c r="A423" s="6" t="s">
        <v>20</v>
      </c>
      <c r="B423" s="159" t="s">
        <v>21</v>
      </c>
      <c r="C423" s="161"/>
      <c r="D423" s="161"/>
      <c r="E423" s="161"/>
      <c r="F423" s="161"/>
      <c r="G423" s="162"/>
      <c r="I423" s="27">
        <v>500</v>
      </c>
    </row>
    <row r="424" spans="1:9" ht="15" customHeight="1">
      <c r="A424" s="6" t="s">
        <v>22</v>
      </c>
      <c r="B424" s="159" t="s">
        <v>23</v>
      </c>
      <c r="C424" s="161"/>
      <c r="D424" s="161"/>
      <c r="E424" s="161"/>
      <c r="F424" s="161"/>
      <c r="G424" s="162"/>
      <c r="I424" s="27">
        <v>350</v>
      </c>
    </row>
    <row r="425" spans="1:9" ht="15" customHeight="1">
      <c r="A425" s="6" t="s">
        <v>24</v>
      </c>
      <c r="B425" s="159" t="s">
        <v>25</v>
      </c>
      <c r="C425" s="161"/>
      <c r="D425" s="161"/>
      <c r="E425" s="161"/>
      <c r="F425" s="161"/>
      <c r="G425" s="162"/>
      <c r="I425" s="27">
        <v>380</v>
      </c>
    </row>
    <row r="426" spans="1:9" ht="15" customHeight="1">
      <c r="A426" s="6" t="s">
        <v>26</v>
      </c>
      <c r="B426" s="149" t="s">
        <v>27</v>
      </c>
      <c r="C426" s="150"/>
      <c r="D426" s="150"/>
      <c r="E426" s="150"/>
      <c r="F426" s="150"/>
      <c r="G426" s="172"/>
      <c r="I426" s="27">
        <v>200</v>
      </c>
    </row>
    <row r="427" spans="1:9" ht="15" customHeight="1">
      <c r="A427" s="6" t="s">
        <v>28</v>
      </c>
      <c r="B427" s="159" t="s">
        <v>29</v>
      </c>
      <c r="C427" s="161"/>
      <c r="D427" s="161"/>
      <c r="E427" s="161"/>
      <c r="F427" s="161"/>
      <c r="G427" s="162"/>
      <c r="I427" s="27">
        <v>150</v>
      </c>
    </row>
    <row r="428" spans="1:9" ht="15" customHeight="1">
      <c r="A428" s="6" t="s">
        <v>30</v>
      </c>
      <c r="B428" s="159" t="s">
        <v>31</v>
      </c>
      <c r="C428" s="161"/>
      <c r="D428" s="161"/>
      <c r="E428" s="161"/>
      <c r="F428" s="161"/>
      <c r="G428" s="162"/>
      <c r="I428" s="27">
        <v>200</v>
      </c>
    </row>
    <row r="429" spans="1:9" ht="15" customHeight="1">
      <c r="A429" s="6" t="s">
        <v>32</v>
      </c>
      <c r="B429" s="159" t="s">
        <v>33</v>
      </c>
      <c r="C429" s="161"/>
      <c r="D429" s="161"/>
      <c r="E429" s="161"/>
      <c r="F429" s="161"/>
      <c r="G429" s="162"/>
      <c r="I429" s="27">
        <v>100</v>
      </c>
    </row>
    <row r="430" spans="1:9" ht="15" customHeight="1">
      <c r="A430" s="6" t="s">
        <v>34</v>
      </c>
      <c r="B430" s="159" t="s">
        <v>35</v>
      </c>
      <c r="C430" s="161"/>
      <c r="D430" s="161"/>
      <c r="E430" s="161"/>
      <c r="F430" s="161"/>
      <c r="G430" s="162"/>
      <c r="I430" s="27">
        <v>150</v>
      </c>
    </row>
    <row r="431" spans="1:9" ht="15" customHeight="1">
      <c r="A431" s="6" t="s">
        <v>36</v>
      </c>
      <c r="B431" s="159" t="s">
        <v>37</v>
      </c>
      <c r="C431" s="161"/>
      <c r="D431" s="161"/>
      <c r="E431" s="161"/>
      <c r="F431" s="161"/>
      <c r="G431" s="162"/>
      <c r="I431" s="27">
        <v>200</v>
      </c>
    </row>
    <row r="432" spans="1:9" ht="15" customHeight="1">
      <c r="A432" s="6" t="s">
        <v>38</v>
      </c>
      <c r="B432" s="137" t="s">
        <v>39</v>
      </c>
      <c r="C432" s="138"/>
      <c r="D432" s="138"/>
      <c r="E432" s="138"/>
      <c r="F432" s="138"/>
      <c r="G432" s="139"/>
      <c r="I432" s="27">
        <v>300</v>
      </c>
    </row>
    <row r="433" spans="1:9" ht="15" customHeight="1">
      <c r="A433" s="6" t="s">
        <v>40</v>
      </c>
      <c r="B433" s="137" t="s">
        <v>41</v>
      </c>
      <c r="C433" s="138"/>
      <c r="D433" s="138"/>
      <c r="E433" s="138"/>
      <c r="F433" s="138"/>
      <c r="G433" s="139"/>
      <c r="I433" s="27">
        <v>150</v>
      </c>
    </row>
    <row r="434" spans="1:9" ht="15" customHeight="1">
      <c r="A434" s="6" t="s">
        <v>42</v>
      </c>
      <c r="B434" s="149" t="s">
        <v>43</v>
      </c>
      <c r="C434" s="150"/>
      <c r="D434" s="150"/>
      <c r="E434" s="150"/>
      <c r="F434" s="150"/>
      <c r="G434" s="172"/>
      <c r="I434" s="27">
        <v>150</v>
      </c>
    </row>
    <row r="435" spans="1:9" ht="15" customHeight="1">
      <c r="A435" s="204" t="s">
        <v>44</v>
      </c>
      <c r="B435" s="204"/>
      <c r="C435" s="204"/>
      <c r="D435" s="204"/>
      <c r="E435" s="204"/>
      <c r="F435" s="204"/>
      <c r="G435" s="204"/>
      <c r="H435" s="204"/>
      <c r="I435" s="204"/>
    </row>
    <row r="436" spans="1:9" ht="15" customHeight="1">
      <c r="A436" s="6" t="s">
        <v>601</v>
      </c>
      <c r="B436" s="219" t="s">
        <v>602</v>
      </c>
      <c r="C436" s="219"/>
      <c r="D436" s="219"/>
      <c r="E436" s="219"/>
      <c r="F436" s="219"/>
      <c r="G436" s="219"/>
      <c r="H436" s="13">
        <v>450</v>
      </c>
      <c r="I436" s="13">
        <v>650</v>
      </c>
    </row>
    <row r="437" spans="1:9" ht="15" customHeight="1">
      <c r="A437" s="204" t="s">
        <v>45</v>
      </c>
      <c r="B437" s="204"/>
      <c r="C437" s="204"/>
      <c r="D437" s="204"/>
      <c r="E437" s="204"/>
      <c r="F437" s="204"/>
      <c r="G437" s="204"/>
      <c r="H437" s="204"/>
      <c r="I437" s="204"/>
    </row>
    <row r="438" spans="1:9" ht="15" customHeight="1">
      <c r="A438" s="6" t="s">
        <v>603</v>
      </c>
      <c r="B438" s="149" t="s">
        <v>604</v>
      </c>
      <c r="C438" s="150"/>
      <c r="D438" s="150"/>
      <c r="E438" s="150"/>
      <c r="F438" s="150"/>
      <c r="G438" s="172"/>
      <c r="I438" s="39">
        <v>450</v>
      </c>
    </row>
    <row r="439" spans="1:9" ht="15" customHeight="1">
      <c r="A439" s="6" t="s">
        <v>605</v>
      </c>
      <c r="B439" s="159" t="s">
        <v>606</v>
      </c>
      <c r="C439" s="161"/>
      <c r="D439" s="161"/>
      <c r="E439" s="161"/>
      <c r="F439" s="161"/>
      <c r="G439" s="162"/>
      <c r="I439" s="39">
        <v>500</v>
      </c>
    </row>
    <row r="440" spans="1:9" ht="15" customHeight="1">
      <c r="A440" s="6" t="s">
        <v>607</v>
      </c>
      <c r="B440" s="159" t="s">
        <v>608</v>
      </c>
      <c r="C440" s="161"/>
      <c r="D440" s="161"/>
      <c r="E440" s="161"/>
      <c r="F440" s="161"/>
      <c r="G440" s="162"/>
      <c r="I440" s="39">
        <v>350</v>
      </c>
    </row>
    <row r="441" spans="1:9" ht="15" customHeight="1">
      <c r="A441" s="6" t="s">
        <v>609</v>
      </c>
      <c r="B441" s="159" t="s">
        <v>610</v>
      </c>
      <c r="C441" s="161"/>
      <c r="D441" s="161"/>
      <c r="E441" s="161"/>
      <c r="F441" s="161"/>
      <c r="G441" s="162"/>
      <c r="I441" s="39">
        <v>400</v>
      </c>
    </row>
    <row r="442" spans="1:9" ht="15" customHeight="1">
      <c r="A442" s="6" t="s">
        <v>611</v>
      </c>
      <c r="B442" s="149" t="s">
        <v>612</v>
      </c>
      <c r="C442" s="150"/>
      <c r="D442" s="150"/>
      <c r="E442" s="150"/>
      <c r="F442" s="150"/>
      <c r="G442" s="172"/>
      <c r="I442" s="39">
        <v>350</v>
      </c>
    </row>
    <row r="443" spans="1:9" ht="15" customHeight="1">
      <c r="A443" s="6" t="s">
        <v>613</v>
      </c>
      <c r="B443" s="149" t="s">
        <v>614</v>
      </c>
      <c r="C443" s="150"/>
      <c r="D443" s="150"/>
      <c r="E443" s="150"/>
      <c r="F443" s="150"/>
      <c r="G443" s="172"/>
      <c r="I443" s="39">
        <v>60</v>
      </c>
    </row>
    <row r="444" spans="1:9" ht="15" customHeight="1">
      <c r="A444" s="6" t="s">
        <v>615</v>
      </c>
      <c r="B444" s="149" t="s">
        <v>616</v>
      </c>
      <c r="C444" s="150"/>
      <c r="D444" s="150"/>
      <c r="E444" s="150"/>
      <c r="F444" s="150"/>
      <c r="G444" s="172"/>
      <c r="I444" s="40">
        <v>60</v>
      </c>
    </row>
    <row r="445" spans="1:9" ht="15" customHeight="1">
      <c r="A445" s="6" t="s">
        <v>617</v>
      </c>
      <c r="B445" s="149" t="s">
        <v>618</v>
      </c>
      <c r="C445" s="150"/>
      <c r="D445" s="150"/>
      <c r="E445" s="150"/>
      <c r="F445" s="150"/>
      <c r="G445" s="172"/>
      <c r="I445" s="39">
        <v>150</v>
      </c>
    </row>
    <row r="446" spans="1:9" ht="15" customHeight="1">
      <c r="A446" s="6" t="s">
        <v>619</v>
      </c>
      <c r="B446" s="137" t="s">
        <v>620</v>
      </c>
      <c r="C446" s="138"/>
      <c r="D446" s="138"/>
      <c r="E446" s="138"/>
      <c r="F446" s="138"/>
      <c r="G446" s="139"/>
      <c r="I446" s="39">
        <v>100</v>
      </c>
    </row>
    <row r="447" spans="1:9" ht="15" customHeight="1">
      <c r="A447" s="6" t="s">
        <v>621</v>
      </c>
      <c r="B447" s="159" t="s">
        <v>622</v>
      </c>
      <c r="C447" s="161"/>
      <c r="D447" s="161"/>
      <c r="E447" s="161"/>
      <c r="F447" s="161"/>
      <c r="G447" s="162"/>
      <c r="I447" s="39">
        <v>100</v>
      </c>
    </row>
    <row r="448" spans="1:9" ht="15" customHeight="1">
      <c r="A448" s="6" t="s">
        <v>623</v>
      </c>
      <c r="B448" s="159" t="s">
        <v>853</v>
      </c>
      <c r="C448" s="161"/>
      <c r="D448" s="161"/>
      <c r="E448" s="161"/>
      <c r="F448" s="161"/>
      <c r="G448" s="162"/>
      <c r="I448" s="39"/>
    </row>
    <row r="449" spans="1:9" ht="15" customHeight="1">
      <c r="A449" s="6" t="s">
        <v>854</v>
      </c>
      <c r="B449" s="220" t="s">
        <v>855</v>
      </c>
      <c r="C449" s="221"/>
      <c r="D449" s="221"/>
      <c r="E449" s="221"/>
      <c r="F449" s="221"/>
      <c r="G449" s="222"/>
      <c r="I449" s="39">
        <v>170</v>
      </c>
    </row>
    <row r="450" spans="1:9" ht="15" customHeight="1">
      <c r="A450" s="6" t="s">
        <v>856</v>
      </c>
      <c r="B450" s="220" t="s">
        <v>857</v>
      </c>
      <c r="C450" s="221"/>
      <c r="D450" s="221"/>
      <c r="E450" s="221"/>
      <c r="F450" s="221"/>
      <c r="G450" s="222"/>
      <c r="I450" s="39">
        <v>300</v>
      </c>
    </row>
    <row r="451" spans="1:9" ht="15" customHeight="1">
      <c r="A451" s="6" t="s">
        <v>624</v>
      </c>
      <c r="B451" s="159" t="s">
        <v>625</v>
      </c>
      <c r="C451" s="161"/>
      <c r="D451" s="161"/>
      <c r="E451" s="161"/>
      <c r="F451" s="161"/>
      <c r="G451" s="162"/>
      <c r="I451" s="39">
        <v>150</v>
      </c>
    </row>
    <row r="452" spans="1:9" ht="15" customHeight="1">
      <c r="A452" s="6" t="s">
        <v>626</v>
      </c>
      <c r="B452" s="159" t="s">
        <v>627</v>
      </c>
      <c r="C452" s="161"/>
      <c r="D452" s="161"/>
      <c r="E452" s="161"/>
      <c r="F452" s="161"/>
      <c r="G452" s="162"/>
      <c r="I452" s="39">
        <v>300</v>
      </c>
    </row>
    <row r="453" spans="1:9" ht="15" customHeight="1">
      <c r="A453" s="6" t="s">
        <v>628</v>
      </c>
      <c r="B453" s="159" t="s">
        <v>629</v>
      </c>
      <c r="C453" s="161"/>
      <c r="D453" s="161"/>
      <c r="E453" s="161"/>
      <c r="F453" s="161"/>
      <c r="G453" s="162"/>
      <c r="I453" s="39">
        <v>150</v>
      </c>
    </row>
    <row r="454" spans="1:9" ht="15" customHeight="1">
      <c r="A454" s="6" t="s">
        <v>630</v>
      </c>
      <c r="B454" s="159" t="s">
        <v>631</v>
      </c>
      <c r="C454" s="161"/>
      <c r="D454" s="161"/>
      <c r="E454" s="161"/>
      <c r="F454" s="161"/>
      <c r="G454" s="162"/>
      <c r="I454" s="39">
        <v>220</v>
      </c>
    </row>
    <row r="455" spans="1:9" ht="15" customHeight="1">
      <c r="A455" s="6" t="s">
        <v>632</v>
      </c>
      <c r="B455" s="159" t="s">
        <v>633</v>
      </c>
      <c r="C455" s="161"/>
      <c r="D455" s="161"/>
      <c r="E455" s="161"/>
      <c r="F455" s="161"/>
      <c r="G455" s="162"/>
      <c r="I455" s="39">
        <v>60</v>
      </c>
    </row>
    <row r="456" spans="1:9" ht="15" customHeight="1">
      <c r="A456" s="6" t="s">
        <v>634</v>
      </c>
      <c r="B456" s="159" t="s">
        <v>635</v>
      </c>
      <c r="C456" s="161"/>
      <c r="D456" s="161"/>
      <c r="E456" s="161"/>
      <c r="F456" s="161"/>
      <c r="G456" s="162"/>
      <c r="I456" s="39">
        <v>700</v>
      </c>
    </row>
    <row r="457" spans="1:9" ht="15" customHeight="1">
      <c r="A457" s="6" t="s">
        <v>636</v>
      </c>
      <c r="B457" s="137" t="s">
        <v>637</v>
      </c>
      <c r="C457" s="138"/>
      <c r="D457" s="138"/>
      <c r="E457" s="138"/>
      <c r="F457" s="138"/>
      <c r="G457" s="139"/>
      <c r="I457" s="39">
        <v>200</v>
      </c>
    </row>
    <row r="458" spans="1:9" ht="15" customHeight="1">
      <c r="A458" s="6" t="s">
        <v>638</v>
      </c>
      <c r="B458" s="141" t="s">
        <v>639</v>
      </c>
      <c r="C458" s="141"/>
      <c r="D458" s="141"/>
      <c r="E458" s="141"/>
      <c r="F458" s="141"/>
      <c r="G458" s="141"/>
      <c r="I458" s="39">
        <v>500</v>
      </c>
    </row>
    <row r="459" spans="1:9" ht="15" customHeight="1">
      <c r="A459" s="6" t="s">
        <v>640</v>
      </c>
      <c r="B459" s="141" t="s">
        <v>641</v>
      </c>
      <c r="C459" s="141"/>
      <c r="D459" s="141"/>
      <c r="E459" s="141"/>
      <c r="F459" s="141"/>
      <c r="G459" s="141"/>
      <c r="I459" s="39">
        <v>600</v>
      </c>
    </row>
    <row r="460" spans="1:9" ht="15" customHeight="1">
      <c r="A460" s="6" t="s">
        <v>642</v>
      </c>
      <c r="B460" s="137" t="s">
        <v>643</v>
      </c>
      <c r="C460" s="138"/>
      <c r="D460" s="138"/>
      <c r="E460" s="138"/>
      <c r="F460" s="138"/>
      <c r="G460" s="139"/>
      <c r="I460" s="39">
        <v>300</v>
      </c>
    </row>
    <row r="461" spans="1:9" ht="15" customHeight="1">
      <c r="A461" s="6" t="s">
        <v>644</v>
      </c>
      <c r="B461" s="137" t="s">
        <v>645</v>
      </c>
      <c r="C461" s="138"/>
      <c r="D461" s="138"/>
      <c r="E461" s="138"/>
      <c r="F461" s="138"/>
      <c r="G461" s="139"/>
      <c r="I461" s="39">
        <v>200</v>
      </c>
    </row>
    <row r="462" spans="1:9" ht="15" customHeight="1">
      <c r="A462" s="6" t="s">
        <v>754</v>
      </c>
      <c r="B462" s="137" t="s">
        <v>753</v>
      </c>
      <c r="C462" s="138"/>
      <c r="D462" s="138"/>
      <c r="E462" s="138"/>
      <c r="F462" s="138"/>
      <c r="G462" s="49"/>
      <c r="I462" s="39">
        <v>250</v>
      </c>
    </row>
    <row r="463" spans="1:9" ht="15" customHeight="1">
      <c r="A463" s="6" t="s">
        <v>755</v>
      </c>
      <c r="B463" s="137" t="s">
        <v>756</v>
      </c>
      <c r="C463" s="138"/>
      <c r="D463" s="138"/>
      <c r="E463" s="138"/>
      <c r="F463" s="138"/>
      <c r="G463" s="49"/>
      <c r="I463" s="39">
        <v>500</v>
      </c>
    </row>
    <row r="464" spans="1:9" ht="21.75" customHeight="1">
      <c r="A464" s="204" t="s">
        <v>46</v>
      </c>
      <c r="B464" s="204"/>
      <c r="C464" s="204"/>
      <c r="D464" s="204"/>
      <c r="E464" s="204"/>
      <c r="F464" s="204"/>
      <c r="G464" s="204"/>
      <c r="H464" s="204"/>
      <c r="I464" s="204"/>
    </row>
    <row r="465" spans="1:9" ht="15" customHeight="1">
      <c r="A465" s="36" t="s">
        <v>646</v>
      </c>
      <c r="B465" s="201" t="s">
        <v>647</v>
      </c>
      <c r="C465" s="202"/>
      <c r="D465" s="202"/>
      <c r="E465" s="202"/>
      <c r="F465" s="202"/>
      <c r="G465" s="203"/>
      <c r="I465" s="41">
        <v>450</v>
      </c>
    </row>
    <row r="466" spans="1:9" ht="15" customHeight="1">
      <c r="A466" s="26" t="s">
        <v>648</v>
      </c>
      <c r="B466" s="159" t="s">
        <v>649</v>
      </c>
      <c r="C466" s="161"/>
      <c r="D466" s="161"/>
      <c r="E466" s="161"/>
      <c r="F466" s="161"/>
      <c r="G466" s="162"/>
      <c r="I466" s="27">
        <v>500</v>
      </c>
    </row>
    <row r="467" spans="1:9" ht="15" customHeight="1">
      <c r="A467" s="26" t="s">
        <v>650</v>
      </c>
      <c r="B467" s="159" t="s">
        <v>651</v>
      </c>
      <c r="C467" s="161"/>
      <c r="D467" s="161"/>
      <c r="E467" s="161"/>
      <c r="F467" s="161"/>
      <c r="G467" s="162"/>
      <c r="I467" s="27">
        <v>270</v>
      </c>
    </row>
    <row r="468" spans="1:9" ht="15" customHeight="1">
      <c r="A468" s="26" t="s">
        <v>652</v>
      </c>
      <c r="B468" s="159" t="s">
        <v>653</v>
      </c>
      <c r="C468" s="161"/>
      <c r="D468" s="161"/>
      <c r="E468" s="161"/>
      <c r="F468" s="161"/>
      <c r="G468" s="162"/>
      <c r="I468" s="27">
        <v>350</v>
      </c>
    </row>
    <row r="469" spans="1:9" ht="15" customHeight="1">
      <c r="A469" s="26" t="s">
        <v>654</v>
      </c>
      <c r="B469" s="159" t="s">
        <v>655</v>
      </c>
      <c r="C469" s="161"/>
      <c r="D469" s="161"/>
      <c r="E469" s="161"/>
      <c r="F469" s="161"/>
      <c r="G469" s="162"/>
      <c r="I469" s="27">
        <v>70</v>
      </c>
    </row>
    <row r="470" spans="1:9" ht="15" customHeight="1">
      <c r="A470" s="26" t="s">
        <v>656</v>
      </c>
      <c r="B470" s="159" t="s">
        <v>657</v>
      </c>
      <c r="C470" s="161"/>
      <c r="D470" s="161"/>
      <c r="E470" s="161"/>
      <c r="F470" s="161"/>
      <c r="G470" s="162"/>
      <c r="I470" s="27">
        <v>70</v>
      </c>
    </row>
    <row r="471" spans="1:9" ht="15.75" customHeight="1">
      <c r="A471" s="26" t="s">
        <v>658</v>
      </c>
      <c r="B471" s="159" t="s">
        <v>659</v>
      </c>
      <c r="C471" s="161"/>
      <c r="D471" s="161"/>
      <c r="E471" s="161"/>
      <c r="F471" s="161"/>
      <c r="G471" s="162"/>
      <c r="I471" s="8">
        <v>70</v>
      </c>
    </row>
    <row r="472" spans="1:9" ht="15" customHeight="1" hidden="1">
      <c r="A472" s="26" t="s">
        <v>660</v>
      </c>
      <c r="B472" s="159" t="s">
        <v>661</v>
      </c>
      <c r="C472" s="161"/>
      <c r="D472" s="161"/>
      <c r="E472" s="161"/>
      <c r="F472" s="161"/>
      <c r="G472" s="162"/>
      <c r="I472" s="8">
        <v>80</v>
      </c>
    </row>
    <row r="473" spans="1:9" ht="15" customHeight="1" hidden="1">
      <c r="A473" s="26" t="s">
        <v>662</v>
      </c>
      <c r="B473" s="159" t="s">
        <v>663</v>
      </c>
      <c r="C473" s="161"/>
      <c r="D473" s="161"/>
      <c r="E473" s="161"/>
      <c r="F473" s="161"/>
      <c r="G473" s="162"/>
      <c r="I473" s="8">
        <v>80</v>
      </c>
    </row>
    <row r="474" spans="1:9" ht="15" customHeight="1">
      <c r="A474" s="204" t="s">
        <v>47</v>
      </c>
      <c r="B474" s="204"/>
      <c r="C474" s="204"/>
      <c r="D474" s="204"/>
      <c r="E474" s="204"/>
      <c r="F474" s="204"/>
      <c r="G474" s="204"/>
      <c r="H474" s="204"/>
      <c r="I474" s="204"/>
    </row>
    <row r="475" spans="1:9" ht="15" customHeight="1">
      <c r="A475" s="9" t="s">
        <v>664</v>
      </c>
      <c r="B475" s="219" t="s">
        <v>665</v>
      </c>
      <c r="C475" s="219"/>
      <c r="D475" s="219"/>
      <c r="E475" s="219"/>
      <c r="F475" s="219"/>
      <c r="G475" s="219"/>
      <c r="H475" s="11">
        <v>70</v>
      </c>
      <c r="I475" s="11">
        <v>100</v>
      </c>
    </row>
    <row r="476" spans="1:9" ht="15" customHeight="1">
      <c r="A476" s="9" t="s">
        <v>666</v>
      </c>
      <c r="B476" s="219" t="s">
        <v>667</v>
      </c>
      <c r="C476" s="219"/>
      <c r="D476" s="219"/>
      <c r="E476" s="219"/>
      <c r="F476" s="219"/>
      <c r="G476" s="219"/>
      <c r="H476" s="11">
        <v>100</v>
      </c>
      <c r="I476" s="11">
        <v>140</v>
      </c>
    </row>
    <row r="477" spans="1:9" ht="15" customHeight="1">
      <c r="A477" s="9" t="s">
        <v>668</v>
      </c>
      <c r="B477" s="219" t="s">
        <v>669</v>
      </c>
      <c r="C477" s="219"/>
      <c r="D477" s="219"/>
      <c r="E477" s="219"/>
      <c r="F477" s="219"/>
      <c r="G477" s="219"/>
      <c r="H477" s="11">
        <v>60</v>
      </c>
      <c r="I477" s="11">
        <v>100</v>
      </c>
    </row>
    <row r="478" spans="1:9" ht="15" customHeight="1">
      <c r="A478" s="9" t="s">
        <v>670</v>
      </c>
      <c r="B478" s="219" t="s">
        <v>671</v>
      </c>
      <c r="C478" s="219"/>
      <c r="D478" s="219"/>
      <c r="E478" s="219"/>
      <c r="F478" s="219"/>
      <c r="G478" s="219"/>
      <c r="H478" s="11">
        <v>150</v>
      </c>
      <c r="I478" s="11">
        <v>140</v>
      </c>
    </row>
    <row r="479" spans="1:9" ht="15" customHeight="1" hidden="1">
      <c r="A479" s="9" t="s">
        <v>672</v>
      </c>
      <c r="B479" s="219" t="s">
        <v>673</v>
      </c>
      <c r="C479" s="219"/>
      <c r="D479" s="219"/>
      <c r="E479" s="219"/>
      <c r="F479" s="219"/>
      <c r="G479" s="219"/>
      <c r="H479" s="11">
        <v>180</v>
      </c>
      <c r="I479" s="11">
        <v>200</v>
      </c>
    </row>
    <row r="480" spans="1:9" ht="15" customHeight="1">
      <c r="A480" s="204" t="s">
        <v>48</v>
      </c>
      <c r="B480" s="204"/>
      <c r="C480" s="204"/>
      <c r="D480" s="204"/>
      <c r="E480" s="204"/>
      <c r="F480" s="204"/>
      <c r="G480" s="204"/>
      <c r="H480" s="204"/>
      <c r="I480" s="204"/>
    </row>
    <row r="481" spans="1:9" ht="15" customHeight="1">
      <c r="A481" s="36" t="s">
        <v>674</v>
      </c>
      <c r="B481" s="201" t="s">
        <v>675</v>
      </c>
      <c r="C481" s="202"/>
      <c r="D481" s="202"/>
      <c r="E481" s="202"/>
      <c r="F481" s="202"/>
      <c r="G481" s="203"/>
      <c r="I481" s="41">
        <v>500</v>
      </c>
    </row>
    <row r="482" spans="1:9" ht="15" customHeight="1">
      <c r="A482" s="26" t="s">
        <v>676</v>
      </c>
      <c r="B482" s="159" t="s">
        <v>677</v>
      </c>
      <c r="C482" s="161"/>
      <c r="D482" s="161"/>
      <c r="E482" s="161"/>
      <c r="F482" s="161"/>
      <c r="G482" s="162"/>
      <c r="I482" s="27">
        <v>700</v>
      </c>
    </row>
    <row r="483" spans="1:9" ht="15" customHeight="1">
      <c r="A483" s="26" t="s">
        <v>678</v>
      </c>
      <c r="B483" s="159" t="s">
        <v>679</v>
      </c>
      <c r="C483" s="161"/>
      <c r="D483" s="161"/>
      <c r="E483" s="161"/>
      <c r="F483" s="161"/>
      <c r="G483" s="162"/>
      <c r="I483" s="27">
        <v>900</v>
      </c>
    </row>
    <row r="484" spans="1:9" ht="15" customHeight="1">
      <c r="A484" s="26" t="s">
        <v>680</v>
      </c>
      <c r="B484" s="159" t="s">
        <v>681</v>
      </c>
      <c r="C484" s="161"/>
      <c r="D484" s="161"/>
      <c r="E484" s="161"/>
      <c r="F484" s="161"/>
      <c r="G484" s="162"/>
      <c r="I484" s="27">
        <v>600</v>
      </c>
    </row>
    <row r="485" spans="1:9" ht="15" customHeight="1">
      <c r="A485" s="26" t="s">
        <v>682</v>
      </c>
      <c r="B485" s="159" t="s">
        <v>683</v>
      </c>
      <c r="C485" s="161"/>
      <c r="D485" s="161"/>
      <c r="E485" s="161"/>
      <c r="F485" s="161"/>
      <c r="G485" s="162"/>
      <c r="I485" s="27">
        <v>450</v>
      </c>
    </row>
    <row r="486" spans="1:9" ht="15" customHeight="1">
      <c r="A486" s="26" t="s">
        <v>684</v>
      </c>
      <c r="B486" s="159" t="s">
        <v>685</v>
      </c>
      <c r="C486" s="161"/>
      <c r="D486" s="161"/>
      <c r="E486" s="161"/>
      <c r="F486" s="161"/>
      <c r="G486" s="162"/>
      <c r="I486" s="27">
        <v>500</v>
      </c>
    </row>
    <row r="487" spans="1:9" ht="15" customHeight="1">
      <c r="A487" s="26" t="s">
        <v>686</v>
      </c>
      <c r="B487" s="159" t="s">
        <v>687</v>
      </c>
      <c r="C487" s="161"/>
      <c r="D487" s="161"/>
      <c r="E487" s="161"/>
      <c r="F487" s="161"/>
      <c r="G487" s="162"/>
      <c r="I487" s="27">
        <v>750</v>
      </c>
    </row>
    <row r="488" spans="1:9" ht="15" customHeight="1">
      <c r="A488" s="26" t="s">
        <v>688</v>
      </c>
      <c r="B488" s="159" t="s">
        <v>689</v>
      </c>
      <c r="C488" s="161"/>
      <c r="D488" s="161"/>
      <c r="E488" s="161"/>
      <c r="F488" s="161"/>
      <c r="G488" s="162"/>
      <c r="I488" s="27">
        <v>500</v>
      </c>
    </row>
    <row r="489" spans="1:9" ht="15" customHeight="1">
      <c r="A489" s="26" t="s">
        <v>690</v>
      </c>
      <c r="B489" s="134" t="s">
        <v>691</v>
      </c>
      <c r="C489" s="135"/>
      <c r="D489" s="135"/>
      <c r="E489" s="135"/>
      <c r="F489" s="135"/>
      <c r="G489" s="136"/>
      <c r="I489" s="27">
        <v>800</v>
      </c>
    </row>
    <row r="490" spans="1:9" ht="15" customHeight="1">
      <c r="A490" s="26" t="s">
        <v>692</v>
      </c>
      <c r="B490" s="219" t="s">
        <v>693</v>
      </c>
      <c r="C490" s="219"/>
      <c r="D490" s="219"/>
      <c r="E490" s="219"/>
      <c r="F490" s="219"/>
      <c r="G490" s="219"/>
      <c r="I490" s="27">
        <v>850</v>
      </c>
    </row>
    <row r="491" spans="1:9" ht="15" customHeight="1">
      <c r="A491" s="26" t="s">
        <v>694</v>
      </c>
      <c r="B491" s="219" t="s">
        <v>695</v>
      </c>
      <c r="C491" s="219"/>
      <c r="D491" s="219"/>
      <c r="E491" s="219"/>
      <c r="F491" s="219"/>
      <c r="G491" s="219"/>
      <c r="I491" s="27">
        <v>900</v>
      </c>
    </row>
    <row r="492" spans="1:9" ht="15" customHeight="1">
      <c r="A492" s="26" t="s">
        <v>696</v>
      </c>
      <c r="B492" s="134" t="s">
        <v>697</v>
      </c>
      <c r="C492" s="135"/>
      <c r="D492" s="135"/>
      <c r="E492" s="135"/>
      <c r="F492" s="135"/>
      <c r="G492" s="136"/>
      <c r="I492" s="27">
        <v>850</v>
      </c>
    </row>
    <row r="493" spans="1:9" ht="15" customHeight="1">
      <c r="A493" s="26" t="s">
        <v>698</v>
      </c>
      <c r="B493" s="134" t="s">
        <v>699</v>
      </c>
      <c r="C493" s="135"/>
      <c r="D493" s="135"/>
      <c r="E493" s="135"/>
      <c r="F493" s="135"/>
      <c r="G493" s="136"/>
      <c r="I493" s="27">
        <v>950</v>
      </c>
    </row>
    <row r="494" spans="1:9" ht="15" customHeight="1">
      <c r="A494" s="26" t="s">
        <v>700</v>
      </c>
      <c r="B494" s="134" t="s">
        <v>701</v>
      </c>
      <c r="C494" s="135"/>
      <c r="D494" s="135"/>
      <c r="E494" s="135"/>
      <c r="F494" s="135"/>
      <c r="G494" s="136"/>
      <c r="I494" s="27">
        <v>750</v>
      </c>
    </row>
    <row r="495" spans="1:9" ht="15" customHeight="1">
      <c r="A495" s="26" t="s">
        <v>702</v>
      </c>
      <c r="B495" s="134" t="s">
        <v>703</v>
      </c>
      <c r="C495" s="135"/>
      <c r="D495" s="135"/>
      <c r="E495" s="135"/>
      <c r="F495" s="135"/>
      <c r="G495" s="136"/>
      <c r="I495" s="27">
        <v>850</v>
      </c>
    </row>
    <row r="496" spans="1:9" ht="15" customHeight="1">
      <c r="A496" s="26" t="s">
        <v>704</v>
      </c>
      <c r="B496" s="134" t="s">
        <v>705</v>
      </c>
      <c r="C496" s="135"/>
      <c r="D496" s="135"/>
      <c r="E496" s="135"/>
      <c r="F496" s="135"/>
      <c r="G496" s="136"/>
      <c r="I496" s="27">
        <v>1800</v>
      </c>
    </row>
    <row r="497" spans="1:9" ht="15" customHeight="1">
      <c r="A497" s="26" t="s">
        <v>706</v>
      </c>
      <c r="B497" s="134" t="s">
        <v>707</v>
      </c>
      <c r="C497" s="135"/>
      <c r="D497" s="135"/>
      <c r="E497" s="135"/>
      <c r="F497" s="135"/>
      <c r="G497" s="136"/>
      <c r="I497" s="27">
        <v>700</v>
      </c>
    </row>
    <row r="498" spans="1:9" ht="15" customHeight="1">
      <c r="A498" s="26" t="s">
        <v>708</v>
      </c>
      <c r="B498" s="134" t="s">
        <v>709</v>
      </c>
      <c r="C498" s="135"/>
      <c r="D498" s="135"/>
      <c r="E498" s="135"/>
      <c r="F498" s="135"/>
      <c r="G498" s="136"/>
      <c r="I498" s="27">
        <v>500</v>
      </c>
    </row>
    <row r="499" spans="1:9" ht="15" customHeight="1">
      <c r="A499" s="26" t="s">
        <v>710</v>
      </c>
      <c r="B499" s="159" t="s">
        <v>711</v>
      </c>
      <c r="C499" s="161"/>
      <c r="D499" s="161"/>
      <c r="E499" s="161"/>
      <c r="F499" s="161"/>
      <c r="G499" s="162"/>
      <c r="I499" s="27">
        <v>850</v>
      </c>
    </row>
    <row r="500" spans="1:9" ht="15" customHeight="1">
      <c r="A500" s="26" t="s">
        <v>712</v>
      </c>
      <c r="B500" s="137" t="s">
        <v>713</v>
      </c>
      <c r="C500" s="138"/>
      <c r="D500" s="138"/>
      <c r="E500" s="138"/>
      <c r="F500" s="138"/>
      <c r="G500" s="139"/>
      <c r="I500" s="27">
        <v>350</v>
      </c>
    </row>
    <row r="501" spans="1:9" ht="15" customHeight="1">
      <c r="A501" s="52" t="s">
        <v>714</v>
      </c>
      <c r="B501" s="223" t="s">
        <v>715</v>
      </c>
      <c r="C501" s="224"/>
      <c r="D501" s="224"/>
      <c r="E501" s="224"/>
      <c r="F501" s="224"/>
      <c r="G501" s="225"/>
      <c r="I501" s="53">
        <v>300</v>
      </c>
    </row>
    <row r="502" spans="1:9" ht="19.5" customHeight="1">
      <c r="A502" s="242" t="s">
        <v>1543</v>
      </c>
      <c r="B502" s="242"/>
      <c r="C502" s="242"/>
      <c r="D502" s="242"/>
      <c r="E502" s="242"/>
      <c r="F502" s="242"/>
      <c r="G502" s="242"/>
      <c r="H502" s="242"/>
      <c r="I502" s="242"/>
    </row>
    <row r="503" spans="1:9" ht="27.75" customHeight="1">
      <c r="A503" s="199" t="s">
        <v>1513</v>
      </c>
      <c r="B503" s="177" t="s">
        <v>1522</v>
      </c>
      <c r="C503" s="178"/>
      <c r="D503" s="178"/>
      <c r="E503" s="178"/>
      <c r="F503" s="178"/>
      <c r="G503" s="179"/>
      <c r="H503" s="81"/>
      <c r="I503" s="117"/>
    </row>
    <row r="504" spans="1:9" ht="15" customHeight="1">
      <c r="A504" s="200"/>
      <c r="B504" s="177" t="s">
        <v>1523</v>
      </c>
      <c r="C504" s="138"/>
      <c r="D504" s="138"/>
      <c r="E504" s="138"/>
      <c r="F504" s="138"/>
      <c r="G504" s="139"/>
      <c r="H504" s="81"/>
      <c r="I504" s="117">
        <v>1700</v>
      </c>
    </row>
    <row r="505" spans="1:9" ht="15" customHeight="1">
      <c r="A505" s="80" t="s">
        <v>1514</v>
      </c>
      <c r="B505" s="177" t="s">
        <v>1524</v>
      </c>
      <c r="C505" s="138"/>
      <c r="D505" s="138"/>
      <c r="E505" s="138"/>
      <c r="F505" s="138"/>
      <c r="G505" s="139"/>
      <c r="H505" s="81"/>
      <c r="I505" s="117">
        <v>1000</v>
      </c>
    </row>
    <row r="506" spans="1:9" ht="15" customHeight="1">
      <c r="A506" s="114" t="s">
        <v>1515</v>
      </c>
      <c r="B506" s="140" t="s">
        <v>1525</v>
      </c>
      <c r="C506" s="141"/>
      <c r="D506" s="141"/>
      <c r="E506" s="141"/>
      <c r="F506" s="141"/>
      <c r="G506" s="63"/>
      <c r="H506" s="8">
        <f>SUM(H503:H505)</f>
        <v>0</v>
      </c>
      <c r="I506" s="8">
        <v>550</v>
      </c>
    </row>
    <row r="507" spans="1:9" ht="15" customHeight="1">
      <c r="A507" s="114" t="s">
        <v>1516</v>
      </c>
      <c r="B507" s="229" t="s">
        <v>1526</v>
      </c>
      <c r="C507" s="229"/>
      <c r="D507" s="229"/>
      <c r="E507" s="229"/>
      <c r="F507" s="229"/>
      <c r="G507" s="63"/>
      <c r="H507" s="8"/>
      <c r="I507" s="8"/>
    </row>
    <row r="508" spans="1:9" ht="15" customHeight="1">
      <c r="A508" s="114"/>
      <c r="B508" s="140" t="s">
        <v>1527</v>
      </c>
      <c r="C508" s="140"/>
      <c r="D508" s="140"/>
      <c r="E508" s="140"/>
      <c r="F508" s="140"/>
      <c r="G508" s="63"/>
      <c r="H508" s="8"/>
      <c r="I508" s="8">
        <v>350</v>
      </c>
    </row>
    <row r="509" spans="1:9" ht="15" customHeight="1">
      <c r="A509" s="114"/>
      <c r="B509" s="140" t="s">
        <v>1528</v>
      </c>
      <c r="C509" s="140"/>
      <c r="D509" s="140"/>
      <c r="E509" s="140"/>
      <c r="F509" s="140"/>
      <c r="G509" s="63"/>
      <c r="H509" s="8"/>
      <c r="I509" s="8">
        <v>450</v>
      </c>
    </row>
    <row r="510" spans="1:9" ht="15" customHeight="1">
      <c r="A510" s="114"/>
      <c r="B510" s="140" t="s">
        <v>1529</v>
      </c>
      <c r="C510" s="140"/>
      <c r="D510" s="140"/>
      <c r="E510" s="140"/>
      <c r="F510" s="140"/>
      <c r="G510" s="63"/>
      <c r="H510" s="8"/>
      <c r="I510" s="8">
        <v>550</v>
      </c>
    </row>
    <row r="511" spans="1:9" ht="15" customHeight="1">
      <c r="A511" s="115"/>
      <c r="B511" s="140" t="s">
        <v>1530</v>
      </c>
      <c r="C511" s="140"/>
      <c r="D511" s="140"/>
      <c r="E511" s="140"/>
      <c r="F511" s="140"/>
      <c r="G511" s="63"/>
      <c r="H511" s="8"/>
      <c r="I511" s="8">
        <v>2000</v>
      </c>
    </row>
    <row r="512" spans="1:9" ht="15" customHeight="1">
      <c r="A512" s="115" t="s">
        <v>1517</v>
      </c>
      <c r="B512" s="140" t="s">
        <v>1531</v>
      </c>
      <c r="C512" s="140"/>
      <c r="D512" s="140"/>
      <c r="E512" s="140"/>
      <c r="F512" s="140"/>
      <c r="G512" s="116"/>
      <c r="H512" s="8"/>
      <c r="I512" s="8"/>
    </row>
    <row r="513" spans="1:9" ht="15" customHeight="1">
      <c r="A513" s="115"/>
      <c r="B513" s="140" t="s">
        <v>1532</v>
      </c>
      <c r="C513" s="140"/>
      <c r="D513" s="140"/>
      <c r="E513" s="140"/>
      <c r="F513" s="140"/>
      <c r="G513" s="116"/>
      <c r="H513" s="8"/>
      <c r="I513" s="8">
        <v>3500</v>
      </c>
    </row>
    <row r="514" spans="1:9" ht="15" customHeight="1">
      <c r="A514" s="115"/>
      <c r="B514" s="140" t="s">
        <v>1533</v>
      </c>
      <c r="C514" s="140"/>
      <c r="D514" s="140"/>
      <c r="E514" s="140"/>
      <c r="F514" s="140"/>
      <c r="G514" s="116"/>
      <c r="H514" s="8"/>
      <c r="I514" s="8">
        <v>2500</v>
      </c>
    </row>
    <row r="515" spans="1:9" ht="15" customHeight="1">
      <c r="A515" s="116"/>
      <c r="B515" s="140" t="s">
        <v>1534</v>
      </c>
      <c r="C515" s="140"/>
      <c r="D515" s="140"/>
      <c r="E515" s="140"/>
      <c r="F515" s="140"/>
      <c r="G515" s="243">
        <v>2500</v>
      </c>
      <c r="H515" s="243"/>
      <c r="I515" s="243"/>
    </row>
    <row r="516" spans="1:9" ht="15" customHeight="1">
      <c r="A516" s="116"/>
      <c r="B516" s="177" t="s">
        <v>1535</v>
      </c>
      <c r="C516" s="178"/>
      <c r="D516" s="178"/>
      <c r="E516" s="178"/>
      <c r="F516" s="179"/>
      <c r="G516" s="106"/>
      <c r="H516" s="106"/>
      <c r="I516" s="40">
        <v>5000</v>
      </c>
    </row>
    <row r="517" spans="1:9" ht="15" customHeight="1">
      <c r="A517" s="68" t="s">
        <v>1518</v>
      </c>
      <c r="B517" s="229" t="s">
        <v>1536</v>
      </c>
      <c r="C517" s="229"/>
      <c r="D517" s="229"/>
      <c r="E517" s="229"/>
      <c r="F517" s="229"/>
      <c r="G517" s="106"/>
      <c r="H517" s="106"/>
      <c r="I517" s="106"/>
    </row>
    <row r="518" spans="1:9" ht="15" customHeight="1">
      <c r="A518" s="116"/>
      <c r="B518" s="140" t="s">
        <v>1537</v>
      </c>
      <c r="C518" s="140"/>
      <c r="D518" s="140"/>
      <c r="E518" s="140"/>
      <c r="F518" s="140"/>
      <c r="G518" s="106"/>
      <c r="H518" s="106"/>
      <c r="I518" s="40">
        <v>1200</v>
      </c>
    </row>
    <row r="519" spans="1:9" ht="15" customHeight="1">
      <c r="A519" s="116"/>
      <c r="B519" s="140" t="s">
        <v>1538</v>
      </c>
      <c r="C519" s="140"/>
      <c r="D519" s="140"/>
      <c r="E519" s="140"/>
      <c r="F519" s="140"/>
      <c r="G519" s="106"/>
      <c r="H519" s="106"/>
      <c r="I519" s="40">
        <v>1500</v>
      </c>
    </row>
    <row r="520" spans="1:9" ht="15" customHeight="1">
      <c r="A520" s="116"/>
      <c r="B520" s="140" t="s">
        <v>1539</v>
      </c>
      <c r="C520" s="140"/>
      <c r="D520" s="140"/>
      <c r="E520" s="140"/>
      <c r="F520" s="140"/>
      <c r="G520" s="106"/>
      <c r="H520" s="106"/>
      <c r="I520" s="40">
        <v>2500</v>
      </c>
    </row>
    <row r="521" spans="1:9" ht="15" customHeight="1">
      <c r="A521" s="68" t="s">
        <v>1519</v>
      </c>
      <c r="B521" s="140" t="s">
        <v>1540</v>
      </c>
      <c r="C521" s="140"/>
      <c r="D521" s="140"/>
      <c r="E521" s="140"/>
      <c r="F521" s="140"/>
      <c r="G521" s="106"/>
      <c r="H521" s="106"/>
      <c r="I521" s="40">
        <v>850</v>
      </c>
    </row>
    <row r="522" spans="1:9" ht="15" customHeight="1">
      <c r="A522" s="68" t="s">
        <v>1520</v>
      </c>
      <c r="B522" s="140" t="s">
        <v>1541</v>
      </c>
      <c r="C522" s="140"/>
      <c r="D522" s="140"/>
      <c r="E522" s="140"/>
      <c r="F522" s="140"/>
      <c r="G522" s="106"/>
      <c r="H522" s="106"/>
      <c r="I522" s="40">
        <v>2500</v>
      </c>
    </row>
    <row r="523" spans="1:9" ht="15" customHeight="1">
      <c r="A523" s="68" t="s">
        <v>1521</v>
      </c>
      <c r="B523" s="140" t="s">
        <v>1542</v>
      </c>
      <c r="C523" s="140"/>
      <c r="D523" s="140"/>
      <c r="E523" s="140"/>
      <c r="F523" s="140"/>
      <c r="G523" s="106"/>
      <c r="H523" s="106"/>
      <c r="I523" s="40">
        <v>1200</v>
      </c>
    </row>
    <row r="524" spans="1:9" ht="20.25" customHeight="1">
      <c r="A524" s="190" t="s">
        <v>757</v>
      </c>
      <c r="B524" s="190"/>
      <c r="C524" s="190"/>
      <c r="D524" s="190"/>
      <c r="E524" s="190"/>
      <c r="F524" s="190"/>
      <c r="G524" s="190"/>
      <c r="H524" s="190"/>
      <c r="I524" s="190"/>
    </row>
    <row r="525" spans="1:9" ht="19.5" customHeight="1">
      <c r="A525" s="65" t="s">
        <v>758</v>
      </c>
      <c r="B525" s="226" t="s">
        <v>759</v>
      </c>
      <c r="C525" s="227"/>
      <c r="D525" s="227"/>
      <c r="E525" s="227"/>
      <c r="F525" s="227"/>
      <c r="G525" s="228"/>
      <c r="I525" s="37">
        <v>650</v>
      </c>
    </row>
    <row r="526" spans="1:9" ht="19.5" customHeight="1">
      <c r="A526" s="6" t="s">
        <v>1018</v>
      </c>
      <c r="B526" s="149" t="s">
        <v>397</v>
      </c>
      <c r="C526" s="150"/>
      <c r="D526" s="150"/>
      <c r="E526" s="150"/>
      <c r="F526" s="150"/>
      <c r="G526" s="46"/>
      <c r="I526" s="8">
        <v>270</v>
      </c>
    </row>
    <row r="527" spans="1:9" ht="19.5" customHeight="1">
      <c r="A527" s="6" t="s">
        <v>760</v>
      </c>
      <c r="B527" s="149" t="s">
        <v>858</v>
      </c>
      <c r="C527" s="150"/>
      <c r="D527" s="150"/>
      <c r="E527" s="150"/>
      <c r="F527" s="150"/>
      <c r="G527" s="172"/>
      <c r="I527" s="8">
        <v>300</v>
      </c>
    </row>
    <row r="528" spans="1:9" ht="19.5" customHeight="1">
      <c r="A528" s="26" t="s">
        <v>761</v>
      </c>
      <c r="B528" s="149" t="s">
        <v>859</v>
      </c>
      <c r="C528" s="150"/>
      <c r="D528" s="150"/>
      <c r="E528" s="150"/>
      <c r="F528" s="150"/>
      <c r="G528" s="172"/>
      <c r="I528" s="8">
        <v>400</v>
      </c>
    </row>
    <row r="529" spans="1:9" ht="19.5" customHeight="1">
      <c r="A529" s="6" t="s">
        <v>762</v>
      </c>
      <c r="B529" s="149" t="s">
        <v>860</v>
      </c>
      <c r="C529" s="150"/>
      <c r="D529" s="150"/>
      <c r="E529" s="150"/>
      <c r="F529" s="150"/>
      <c r="G529" s="172"/>
      <c r="I529" s="8">
        <v>550</v>
      </c>
    </row>
    <row r="530" spans="1:9" ht="20.25" customHeight="1">
      <c r="A530" s="14"/>
      <c r="B530" s="185" t="s">
        <v>863</v>
      </c>
      <c r="C530" s="185"/>
      <c r="D530" s="185"/>
      <c r="E530" s="185"/>
      <c r="F530" s="185"/>
      <c r="G530" s="15"/>
      <c r="H530" s="15"/>
      <c r="I530" s="25"/>
    </row>
    <row r="531" spans="1:9" ht="43.5" customHeight="1">
      <c r="A531" s="12" t="s">
        <v>897</v>
      </c>
      <c r="B531" s="137" t="s">
        <v>1019</v>
      </c>
      <c r="C531" s="138"/>
      <c r="D531" s="138"/>
      <c r="E531" s="138"/>
      <c r="F531" s="138"/>
      <c r="G531" s="139"/>
      <c r="I531" s="8">
        <v>420</v>
      </c>
    </row>
    <row r="532" spans="1:9" ht="41.25" customHeight="1">
      <c r="A532" s="12" t="s">
        <v>898</v>
      </c>
      <c r="B532" s="177" t="s">
        <v>1020</v>
      </c>
      <c r="C532" s="138"/>
      <c r="D532" s="138"/>
      <c r="E532" s="138"/>
      <c r="F532" s="138"/>
      <c r="G532" s="139"/>
      <c r="I532" s="8">
        <v>500</v>
      </c>
    </row>
    <row r="533" spans="1:9" ht="18" customHeight="1">
      <c r="A533" s="12" t="s">
        <v>899</v>
      </c>
      <c r="B533" s="137" t="s">
        <v>900</v>
      </c>
      <c r="C533" s="138"/>
      <c r="D533" s="138"/>
      <c r="E533" s="138"/>
      <c r="F533" s="138"/>
      <c r="G533" s="139"/>
      <c r="I533" s="8">
        <v>120</v>
      </c>
    </row>
    <row r="534" spans="1:9" ht="18" customHeight="1">
      <c r="A534" s="199" t="s">
        <v>901</v>
      </c>
      <c r="B534" s="177" t="s">
        <v>1021</v>
      </c>
      <c r="C534" s="138"/>
      <c r="D534" s="138"/>
      <c r="E534" s="138"/>
      <c r="F534" s="138"/>
      <c r="G534" s="139"/>
      <c r="I534" s="8">
        <v>800</v>
      </c>
    </row>
    <row r="535" spans="1:9" ht="18" customHeight="1">
      <c r="A535" s="200"/>
      <c r="B535" s="177" t="s">
        <v>1022</v>
      </c>
      <c r="C535" s="138"/>
      <c r="D535" s="138"/>
      <c r="E535" s="138"/>
      <c r="F535" s="138"/>
      <c r="G535" s="49"/>
      <c r="I535" s="8">
        <v>900</v>
      </c>
    </row>
    <row r="536" spans="1:9" ht="18" customHeight="1">
      <c r="A536" s="12" t="s">
        <v>902</v>
      </c>
      <c r="B536" s="137" t="s">
        <v>903</v>
      </c>
      <c r="C536" s="138"/>
      <c r="D536" s="138"/>
      <c r="E536" s="138"/>
      <c r="F536" s="138"/>
      <c r="G536" s="139"/>
      <c r="I536" s="8">
        <v>400</v>
      </c>
    </row>
    <row r="537" spans="1:9" ht="15" customHeight="1">
      <c r="A537" s="12" t="s">
        <v>904</v>
      </c>
      <c r="B537" s="137" t="s">
        <v>905</v>
      </c>
      <c r="C537" s="138"/>
      <c r="D537" s="138"/>
      <c r="E537" s="138"/>
      <c r="F537" s="138"/>
      <c r="G537" s="139"/>
      <c r="I537" s="8">
        <v>180</v>
      </c>
    </row>
    <row r="538" spans="1:9" ht="18" customHeight="1">
      <c r="A538" s="230" t="s">
        <v>906</v>
      </c>
      <c r="B538" s="231"/>
      <c r="C538" s="231"/>
      <c r="D538" s="231"/>
      <c r="E538" s="231"/>
      <c r="F538" s="231"/>
      <c r="G538" s="231"/>
      <c r="I538" s="8"/>
    </row>
    <row r="539" spans="1:9" ht="18" customHeight="1">
      <c r="A539" s="12" t="s">
        <v>907</v>
      </c>
      <c r="B539" s="137" t="s">
        <v>908</v>
      </c>
      <c r="C539" s="138"/>
      <c r="D539" s="138"/>
      <c r="E539" s="138"/>
      <c r="F539" s="138"/>
      <c r="G539" s="139"/>
      <c r="I539" s="8">
        <v>100</v>
      </c>
    </row>
    <row r="540" spans="1:9" ht="18" customHeight="1">
      <c r="A540" s="12" t="s">
        <v>909</v>
      </c>
      <c r="B540" s="137" t="s">
        <v>910</v>
      </c>
      <c r="C540" s="138"/>
      <c r="D540" s="138"/>
      <c r="E540" s="138"/>
      <c r="F540" s="138"/>
      <c r="G540" s="139"/>
      <c r="I540" s="8">
        <v>100</v>
      </c>
    </row>
    <row r="541" spans="1:9" ht="18" customHeight="1">
      <c r="A541" s="12" t="s">
        <v>911</v>
      </c>
      <c r="B541" s="137" t="s">
        <v>912</v>
      </c>
      <c r="C541" s="138"/>
      <c r="D541" s="138"/>
      <c r="E541" s="138"/>
      <c r="F541" s="138"/>
      <c r="G541" s="139"/>
      <c r="I541" s="8">
        <v>100</v>
      </c>
    </row>
    <row r="542" spans="1:9" ht="18" customHeight="1">
      <c r="A542" s="12" t="s">
        <v>913</v>
      </c>
      <c r="B542" s="137" t="s">
        <v>914</v>
      </c>
      <c r="C542" s="138"/>
      <c r="D542" s="138"/>
      <c r="E542" s="138"/>
      <c r="F542" s="138"/>
      <c r="G542" s="139"/>
      <c r="I542" s="8">
        <v>100</v>
      </c>
    </row>
    <row r="543" spans="1:9" ht="18" customHeight="1">
      <c r="A543" s="12" t="s">
        <v>915</v>
      </c>
      <c r="B543" s="137" t="s">
        <v>916</v>
      </c>
      <c r="C543" s="138"/>
      <c r="D543" s="138"/>
      <c r="E543" s="138"/>
      <c r="F543" s="138"/>
      <c r="G543" s="139"/>
      <c r="I543" s="8">
        <v>110</v>
      </c>
    </row>
    <row r="544" spans="1:9" ht="18" customHeight="1">
      <c r="A544" s="12" t="s">
        <v>917</v>
      </c>
      <c r="B544" s="137" t="s">
        <v>918</v>
      </c>
      <c r="C544" s="138"/>
      <c r="D544" s="138"/>
      <c r="E544" s="138"/>
      <c r="F544" s="138"/>
      <c r="G544" s="139"/>
      <c r="I544" s="8">
        <v>180</v>
      </c>
    </row>
    <row r="545" spans="1:9" ht="18" customHeight="1">
      <c r="A545" s="12" t="s">
        <v>919</v>
      </c>
      <c r="B545" s="137" t="s">
        <v>920</v>
      </c>
      <c r="C545" s="138"/>
      <c r="D545" s="138"/>
      <c r="E545" s="138"/>
      <c r="F545" s="138"/>
      <c r="G545" s="139"/>
      <c r="I545" s="8">
        <v>140</v>
      </c>
    </row>
    <row r="546" spans="1:9" ht="18" customHeight="1">
      <c r="A546" s="12" t="s">
        <v>921</v>
      </c>
      <c r="B546" s="137" t="s">
        <v>922</v>
      </c>
      <c r="C546" s="138"/>
      <c r="D546" s="138"/>
      <c r="E546" s="138"/>
      <c r="F546" s="138"/>
      <c r="G546" s="139"/>
      <c r="I546" s="8">
        <v>100</v>
      </c>
    </row>
    <row r="547" spans="1:9" ht="18" customHeight="1">
      <c r="A547" s="12" t="s">
        <v>923</v>
      </c>
      <c r="B547" s="137" t="s">
        <v>924</v>
      </c>
      <c r="C547" s="138"/>
      <c r="D547" s="138"/>
      <c r="E547" s="138"/>
      <c r="F547" s="138"/>
      <c r="G547" s="139"/>
      <c r="I547" s="8">
        <v>130</v>
      </c>
    </row>
    <row r="548" spans="1:9" ht="18" customHeight="1">
      <c r="A548" s="23" t="s">
        <v>925</v>
      </c>
      <c r="B548" s="137" t="s">
        <v>935</v>
      </c>
      <c r="C548" s="138"/>
      <c r="D548" s="138"/>
      <c r="E548" s="138"/>
      <c r="F548" s="138"/>
      <c r="G548" s="139"/>
      <c r="I548" s="8">
        <v>200</v>
      </c>
    </row>
    <row r="549" spans="1:9" ht="18" customHeight="1">
      <c r="A549" s="23" t="s">
        <v>927</v>
      </c>
      <c r="B549" s="137" t="s">
        <v>936</v>
      </c>
      <c r="C549" s="138"/>
      <c r="D549" s="138"/>
      <c r="E549" s="138"/>
      <c r="F549" s="138"/>
      <c r="G549" s="139"/>
      <c r="I549" s="8">
        <v>200</v>
      </c>
    </row>
    <row r="550" spans="1:9" ht="18" customHeight="1">
      <c r="A550" s="12" t="s">
        <v>937</v>
      </c>
      <c r="B550" s="137" t="s">
        <v>861</v>
      </c>
      <c r="C550" s="138"/>
      <c r="D550" s="138"/>
      <c r="E550" s="138"/>
      <c r="F550" s="138"/>
      <c r="G550" s="139"/>
      <c r="I550" s="8">
        <v>160</v>
      </c>
    </row>
    <row r="551" spans="1:10" ht="18" customHeight="1">
      <c r="A551" s="12" t="s">
        <v>930</v>
      </c>
      <c r="B551" s="137" t="s">
        <v>926</v>
      </c>
      <c r="C551" s="138"/>
      <c r="D551" s="138"/>
      <c r="E551" s="138"/>
      <c r="F551" s="138"/>
      <c r="G551" s="139"/>
      <c r="I551" s="8">
        <v>200</v>
      </c>
      <c r="J551" s="51"/>
    </row>
    <row r="552" spans="1:9" ht="18" customHeight="1">
      <c r="A552" s="12" t="s">
        <v>932</v>
      </c>
      <c r="B552" s="137" t="s">
        <v>928</v>
      </c>
      <c r="C552" s="138"/>
      <c r="D552" s="138"/>
      <c r="E552" s="138"/>
      <c r="F552" s="138"/>
      <c r="G552" s="139"/>
      <c r="I552" s="8">
        <v>110</v>
      </c>
    </row>
    <row r="553" spans="1:9" ht="15" customHeight="1">
      <c r="A553" s="230" t="s">
        <v>929</v>
      </c>
      <c r="B553" s="231"/>
      <c r="C553" s="231"/>
      <c r="D553" s="231"/>
      <c r="E553" s="231"/>
      <c r="F553" s="231"/>
      <c r="G553" s="231"/>
      <c r="I553" s="8"/>
    </row>
    <row r="554" spans="1:9" ht="18" customHeight="1">
      <c r="A554" s="68" t="s">
        <v>934</v>
      </c>
      <c r="B554" s="137" t="s">
        <v>931</v>
      </c>
      <c r="C554" s="138"/>
      <c r="D554" s="138"/>
      <c r="E554" s="138"/>
      <c r="F554" s="138"/>
      <c r="G554" s="139"/>
      <c r="I554" s="8">
        <v>180</v>
      </c>
    </row>
    <row r="555" spans="1:9" ht="18" customHeight="1">
      <c r="A555" s="68" t="s">
        <v>940</v>
      </c>
      <c r="B555" s="137" t="s">
        <v>933</v>
      </c>
      <c r="C555" s="138"/>
      <c r="D555" s="138"/>
      <c r="E555" s="138"/>
      <c r="F555" s="138"/>
      <c r="G555" s="139"/>
      <c r="I555" s="8">
        <v>95</v>
      </c>
    </row>
    <row r="556" spans="1:9" ht="18" customHeight="1">
      <c r="A556" s="68" t="s">
        <v>941</v>
      </c>
      <c r="B556" s="137" t="s">
        <v>939</v>
      </c>
      <c r="C556" s="138"/>
      <c r="D556" s="138"/>
      <c r="E556" s="138"/>
      <c r="F556" s="138"/>
      <c r="G556" s="139"/>
      <c r="I556" s="8">
        <v>80</v>
      </c>
    </row>
    <row r="557" spans="1:9" ht="15" customHeight="1">
      <c r="A557" s="68" t="s">
        <v>943</v>
      </c>
      <c r="B557" s="134" t="s">
        <v>95</v>
      </c>
      <c r="C557" s="135"/>
      <c r="D557" s="135"/>
      <c r="E557" s="135"/>
      <c r="F557" s="135"/>
      <c r="G557" s="136"/>
      <c r="I557" s="8">
        <v>100</v>
      </c>
    </row>
    <row r="558" spans="1:9" ht="15" customHeight="1">
      <c r="A558" s="68" t="s">
        <v>945</v>
      </c>
      <c r="B558" s="137" t="s">
        <v>942</v>
      </c>
      <c r="C558" s="138"/>
      <c r="D558" s="138"/>
      <c r="E558" s="138"/>
      <c r="F558" s="138"/>
      <c r="G558" s="139"/>
      <c r="I558" s="8">
        <v>75</v>
      </c>
    </row>
    <row r="559" spans="1:9" ht="18" customHeight="1">
      <c r="A559" s="68" t="s">
        <v>947</v>
      </c>
      <c r="B559" s="137" t="s">
        <v>944</v>
      </c>
      <c r="C559" s="138"/>
      <c r="D559" s="138"/>
      <c r="E559" s="138"/>
      <c r="F559" s="138"/>
      <c r="G559" s="139"/>
      <c r="I559" s="8">
        <v>100</v>
      </c>
    </row>
    <row r="560" spans="1:9" ht="18" customHeight="1">
      <c r="A560" s="68" t="s">
        <v>949</v>
      </c>
      <c r="B560" s="137" t="s">
        <v>946</v>
      </c>
      <c r="C560" s="138"/>
      <c r="D560" s="138"/>
      <c r="E560" s="138"/>
      <c r="F560" s="138"/>
      <c r="G560" s="139"/>
      <c r="I560" s="8">
        <v>100</v>
      </c>
    </row>
    <row r="561" spans="1:9" ht="18" customHeight="1">
      <c r="A561" s="68" t="s">
        <v>951</v>
      </c>
      <c r="B561" s="137" t="s">
        <v>948</v>
      </c>
      <c r="C561" s="138"/>
      <c r="D561" s="138"/>
      <c r="E561" s="138"/>
      <c r="F561" s="138"/>
      <c r="G561" s="139"/>
      <c r="I561" s="8">
        <v>95</v>
      </c>
    </row>
    <row r="562" spans="1:9" ht="18" customHeight="1">
      <c r="A562" s="68" t="s">
        <v>953</v>
      </c>
      <c r="B562" s="137" t="s">
        <v>950</v>
      </c>
      <c r="C562" s="138"/>
      <c r="D562" s="138"/>
      <c r="E562" s="138"/>
      <c r="F562" s="138"/>
      <c r="G562" s="139"/>
      <c r="I562" s="8">
        <v>160</v>
      </c>
    </row>
    <row r="563" spans="1:9" ht="13.5" customHeight="1">
      <c r="A563" s="68" t="s">
        <v>955</v>
      </c>
      <c r="B563" s="137" t="s">
        <v>952</v>
      </c>
      <c r="C563" s="138"/>
      <c r="D563" s="138"/>
      <c r="E563" s="138"/>
      <c r="F563" s="138"/>
      <c r="G563" s="139"/>
      <c r="I563" s="8">
        <v>60</v>
      </c>
    </row>
    <row r="564" spans="1:9" ht="18" customHeight="1">
      <c r="A564" s="68" t="s">
        <v>957</v>
      </c>
      <c r="B564" s="137" t="s">
        <v>954</v>
      </c>
      <c r="C564" s="138"/>
      <c r="D564" s="138"/>
      <c r="E564" s="138"/>
      <c r="F564" s="138"/>
      <c r="G564" s="139"/>
      <c r="I564" s="8">
        <v>70</v>
      </c>
    </row>
    <row r="565" spans="1:9" ht="18" customHeight="1">
      <c r="A565" s="68" t="s">
        <v>959</v>
      </c>
      <c r="B565" s="137" t="s">
        <v>956</v>
      </c>
      <c r="C565" s="138"/>
      <c r="D565" s="138"/>
      <c r="E565" s="138"/>
      <c r="F565" s="138"/>
      <c r="G565" s="139"/>
      <c r="I565" s="8">
        <v>150</v>
      </c>
    </row>
    <row r="566" spans="1:9" ht="18" customHeight="1">
      <c r="A566" s="68" t="s">
        <v>961</v>
      </c>
      <c r="B566" s="134" t="s">
        <v>958</v>
      </c>
      <c r="C566" s="135"/>
      <c r="D566" s="135"/>
      <c r="E566" s="135"/>
      <c r="F566" s="135"/>
      <c r="G566" s="136"/>
      <c r="I566" s="8">
        <v>150</v>
      </c>
    </row>
    <row r="567" spans="1:9" ht="18" customHeight="1">
      <c r="A567" s="68" t="s">
        <v>963</v>
      </c>
      <c r="B567" s="137" t="s">
        <v>960</v>
      </c>
      <c r="C567" s="138"/>
      <c r="D567" s="138"/>
      <c r="E567" s="138"/>
      <c r="F567" s="138"/>
      <c r="G567" s="139"/>
      <c r="I567" s="8">
        <v>120</v>
      </c>
    </row>
    <row r="568" spans="1:9" ht="18" customHeight="1">
      <c r="A568" s="68" t="s">
        <v>965</v>
      </c>
      <c r="B568" s="134" t="s">
        <v>962</v>
      </c>
      <c r="C568" s="135"/>
      <c r="D568" s="135"/>
      <c r="E568" s="135"/>
      <c r="F568" s="135"/>
      <c r="G568" s="136"/>
      <c r="I568" s="8">
        <v>120</v>
      </c>
    </row>
    <row r="569" spans="1:9" ht="18" customHeight="1">
      <c r="A569" s="68" t="s">
        <v>967</v>
      </c>
      <c r="B569" s="134" t="s">
        <v>964</v>
      </c>
      <c r="C569" s="135"/>
      <c r="D569" s="135"/>
      <c r="E569" s="135"/>
      <c r="F569" s="135"/>
      <c r="G569" s="136"/>
      <c r="I569" s="8">
        <v>210</v>
      </c>
    </row>
    <row r="570" spans="1:9" ht="18" customHeight="1">
      <c r="A570" s="68" t="s">
        <v>938</v>
      </c>
      <c r="B570" s="134" t="s">
        <v>966</v>
      </c>
      <c r="C570" s="135"/>
      <c r="D570" s="135"/>
      <c r="E570" s="135"/>
      <c r="F570" s="135"/>
      <c r="G570" s="136"/>
      <c r="I570" s="8">
        <v>180</v>
      </c>
    </row>
    <row r="571" spans="1:9" ht="18" customHeight="1">
      <c r="A571" s="68" t="s">
        <v>1023</v>
      </c>
      <c r="B571" s="134" t="s">
        <v>91</v>
      </c>
      <c r="C571" s="135"/>
      <c r="D571" s="135"/>
      <c r="E571" s="135"/>
      <c r="F571" s="135"/>
      <c r="G571" s="136"/>
      <c r="I571" s="8">
        <v>90</v>
      </c>
    </row>
    <row r="572" spans="1:9" ht="18" customHeight="1">
      <c r="A572" s="118" t="s">
        <v>1024</v>
      </c>
      <c r="B572" s="223" t="s">
        <v>862</v>
      </c>
      <c r="C572" s="224"/>
      <c r="D572" s="224"/>
      <c r="E572" s="224"/>
      <c r="F572" s="224"/>
      <c r="G572" s="225"/>
      <c r="I572" s="119">
        <v>300</v>
      </c>
    </row>
    <row r="573" spans="1:9" ht="18" customHeight="1">
      <c r="A573" s="242" t="s">
        <v>1544</v>
      </c>
      <c r="B573" s="242"/>
      <c r="C573" s="242"/>
      <c r="D573" s="242"/>
      <c r="E573" s="242"/>
      <c r="F573" s="242"/>
      <c r="G573" s="242"/>
      <c r="H573" s="242"/>
      <c r="I573" s="242"/>
    </row>
    <row r="574" spans="1:9" ht="30" customHeight="1">
      <c r="A574" s="121" t="s">
        <v>1321</v>
      </c>
      <c r="B574" s="235" t="s">
        <v>1322</v>
      </c>
      <c r="C574" s="236"/>
      <c r="D574" s="236"/>
      <c r="E574" s="236"/>
      <c r="F574" s="237"/>
      <c r="G574" s="122"/>
      <c r="H574" s="122"/>
      <c r="I574" s="123">
        <v>350</v>
      </c>
    </row>
    <row r="575" spans="1:9" ht="33" customHeight="1">
      <c r="A575" s="124" t="s">
        <v>1323</v>
      </c>
      <c r="B575" s="238" t="s">
        <v>1324</v>
      </c>
      <c r="C575" s="239"/>
      <c r="D575" s="239"/>
      <c r="E575" s="239"/>
      <c r="F575" s="240"/>
      <c r="G575" s="122"/>
      <c r="H575" s="122"/>
      <c r="I575" s="125">
        <v>180</v>
      </c>
    </row>
    <row r="576" spans="1:9" ht="19.5" customHeight="1">
      <c r="A576" s="241" t="s">
        <v>1325</v>
      </c>
      <c r="B576" s="241"/>
      <c r="C576" s="241"/>
      <c r="D576" s="241"/>
      <c r="E576" s="241"/>
      <c r="F576" s="241"/>
      <c r="G576" s="241"/>
      <c r="H576" s="241"/>
      <c r="I576" s="241"/>
    </row>
    <row r="577" spans="1:9" ht="33.75" customHeight="1">
      <c r="A577" s="121" t="s">
        <v>1326</v>
      </c>
      <c r="B577" s="235" t="s">
        <v>1327</v>
      </c>
      <c r="C577" s="236"/>
      <c r="D577" s="236"/>
      <c r="E577" s="236"/>
      <c r="F577" s="237"/>
      <c r="G577" s="122"/>
      <c r="H577" s="122"/>
      <c r="I577" s="123">
        <v>11500</v>
      </c>
    </row>
    <row r="578" spans="1:9" ht="18" customHeight="1">
      <c r="A578" s="126" t="s">
        <v>1328</v>
      </c>
      <c r="B578" s="232" t="s">
        <v>1329</v>
      </c>
      <c r="C578" s="233"/>
      <c r="D578" s="233"/>
      <c r="E578" s="233"/>
      <c r="F578" s="234"/>
      <c r="G578" s="122"/>
      <c r="H578" s="122"/>
      <c r="I578" s="127">
        <v>11000</v>
      </c>
    </row>
    <row r="579" spans="1:9" ht="18" customHeight="1">
      <c r="A579" s="126" t="s">
        <v>1330</v>
      </c>
      <c r="B579" s="232" t="s">
        <v>1331</v>
      </c>
      <c r="C579" s="233"/>
      <c r="D579" s="233"/>
      <c r="E579" s="233"/>
      <c r="F579" s="234"/>
      <c r="G579" s="122"/>
      <c r="H579" s="122"/>
      <c r="I579" s="127">
        <v>6000</v>
      </c>
    </row>
    <row r="580" spans="1:9" ht="18" customHeight="1">
      <c r="A580" s="126" t="s">
        <v>1332</v>
      </c>
      <c r="B580" s="232" t="s">
        <v>1333</v>
      </c>
      <c r="C580" s="233"/>
      <c r="D580" s="233"/>
      <c r="E580" s="233"/>
      <c r="F580" s="234"/>
      <c r="G580" s="122"/>
      <c r="H580" s="122"/>
      <c r="I580" s="127">
        <v>18000</v>
      </c>
    </row>
    <row r="581" spans="1:9" ht="31.5" customHeight="1">
      <c r="A581" s="126" t="s">
        <v>1334</v>
      </c>
      <c r="B581" s="232" t="s">
        <v>1335</v>
      </c>
      <c r="C581" s="233"/>
      <c r="D581" s="233"/>
      <c r="E581" s="233"/>
      <c r="F581" s="234"/>
      <c r="G581" s="122"/>
      <c r="H581" s="122"/>
      <c r="I581" s="127">
        <v>20000</v>
      </c>
    </row>
    <row r="582" spans="1:9" ht="18" customHeight="1">
      <c r="A582" s="126" t="s">
        <v>1336</v>
      </c>
      <c r="B582" s="232" t="s">
        <v>1337</v>
      </c>
      <c r="C582" s="233"/>
      <c r="D582" s="233"/>
      <c r="E582" s="233"/>
      <c r="F582" s="234"/>
      <c r="G582" s="122"/>
      <c r="H582" s="122"/>
      <c r="I582" s="127">
        <v>1000</v>
      </c>
    </row>
    <row r="583" spans="1:9" ht="18" customHeight="1">
      <c r="A583" s="126" t="s">
        <v>1338</v>
      </c>
      <c r="B583" s="232" t="s">
        <v>1339</v>
      </c>
      <c r="C583" s="233"/>
      <c r="D583" s="233"/>
      <c r="E583" s="233"/>
      <c r="F583" s="234"/>
      <c r="G583" s="122"/>
      <c r="H583" s="122"/>
      <c r="I583" s="127">
        <v>1000</v>
      </c>
    </row>
    <row r="584" spans="1:9" ht="18" customHeight="1">
      <c r="A584" s="126" t="s">
        <v>1340</v>
      </c>
      <c r="B584" s="232" t="s">
        <v>1341</v>
      </c>
      <c r="C584" s="233"/>
      <c r="D584" s="233"/>
      <c r="E584" s="233"/>
      <c r="F584" s="234"/>
      <c r="G584" s="122"/>
      <c r="H584" s="122"/>
      <c r="I584" s="127">
        <v>1500</v>
      </c>
    </row>
    <row r="585" spans="1:9" ht="18" customHeight="1">
      <c r="A585" s="126" t="s">
        <v>1342</v>
      </c>
      <c r="B585" s="232" t="s">
        <v>1343</v>
      </c>
      <c r="C585" s="233"/>
      <c r="D585" s="233"/>
      <c r="E585" s="233"/>
      <c r="F585" s="234"/>
      <c r="G585" s="122"/>
      <c r="H585" s="122"/>
      <c r="I585" s="127">
        <v>250</v>
      </c>
    </row>
    <row r="586" spans="1:9" ht="18" customHeight="1">
      <c r="A586" s="126" t="s">
        <v>1344</v>
      </c>
      <c r="B586" s="232" t="s">
        <v>1345</v>
      </c>
      <c r="C586" s="233"/>
      <c r="D586" s="233"/>
      <c r="E586" s="233"/>
      <c r="F586" s="234"/>
      <c r="G586" s="122"/>
      <c r="H586" s="122"/>
      <c r="I586" s="127">
        <v>2600</v>
      </c>
    </row>
    <row r="587" spans="1:9" ht="18" customHeight="1">
      <c r="A587" s="126" t="s">
        <v>1346</v>
      </c>
      <c r="B587" s="232" t="s">
        <v>1347</v>
      </c>
      <c r="C587" s="233"/>
      <c r="D587" s="233"/>
      <c r="E587" s="233"/>
      <c r="F587" s="234"/>
      <c r="G587" s="122"/>
      <c r="H587" s="122"/>
      <c r="I587" s="127">
        <v>2200</v>
      </c>
    </row>
    <row r="588" spans="1:9" ht="18" customHeight="1">
      <c r="A588" s="126" t="s">
        <v>1348</v>
      </c>
      <c r="B588" s="232" t="s">
        <v>1349</v>
      </c>
      <c r="C588" s="233"/>
      <c r="D588" s="233"/>
      <c r="E588" s="233"/>
      <c r="F588" s="234"/>
      <c r="G588" s="122"/>
      <c r="H588" s="122"/>
      <c r="I588" s="127">
        <v>600</v>
      </c>
    </row>
    <row r="589" spans="1:9" ht="18" customHeight="1">
      <c r="A589" s="126" t="s">
        <v>1350</v>
      </c>
      <c r="B589" s="232" t="s">
        <v>1351</v>
      </c>
      <c r="C589" s="233"/>
      <c r="D589" s="233"/>
      <c r="E589" s="233"/>
      <c r="F589" s="234"/>
      <c r="G589" s="122"/>
      <c r="H589" s="122"/>
      <c r="I589" s="127">
        <v>300</v>
      </c>
    </row>
    <row r="590" spans="1:9" ht="18" customHeight="1">
      <c r="A590" s="126" t="s">
        <v>1352</v>
      </c>
      <c r="B590" s="232" t="s">
        <v>1353</v>
      </c>
      <c r="C590" s="233"/>
      <c r="D590" s="233"/>
      <c r="E590" s="233"/>
      <c r="F590" s="234"/>
      <c r="G590" s="122"/>
      <c r="H590" s="122"/>
      <c r="I590" s="127">
        <v>1600</v>
      </c>
    </row>
    <row r="591" spans="1:9" ht="18" customHeight="1">
      <c r="A591" s="126" t="s">
        <v>1354</v>
      </c>
      <c r="B591" s="232" t="s">
        <v>1355</v>
      </c>
      <c r="C591" s="233"/>
      <c r="D591" s="233"/>
      <c r="E591" s="233"/>
      <c r="F591" s="234"/>
      <c r="G591" s="122"/>
      <c r="H591" s="122"/>
      <c r="I591" s="127">
        <v>450</v>
      </c>
    </row>
    <row r="592" spans="1:9" ht="18" customHeight="1">
      <c r="A592" s="126" t="s">
        <v>1356</v>
      </c>
      <c r="B592" s="232" t="s">
        <v>1357</v>
      </c>
      <c r="C592" s="233"/>
      <c r="D592" s="233"/>
      <c r="E592" s="233"/>
      <c r="F592" s="234"/>
      <c r="G592" s="122"/>
      <c r="H592" s="122"/>
      <c r="I592" s="127">
        <v>450</v>
      </c>
    </row>
    <row r="593" spans="1:9" ht="18" customHeight="1">
      <c r="A593" s="126" t="s">
        <v>1358</v>
      </c>
      <c r="B593" s="232" t="s">
        <v>1359</v>
      </c>
      <c r="C593" s="233"/>
      <c r="D593" s="233"/>
      <c r="E593" s="233"/>
      <c r="F593" s="234"/>
      <c r="G593" s="122"/>
      <c r="H593" s="122"/>
      <c r="I593" s="127">
        <v>3000</v>
      </c>
    </row>
    <row r="594" spans="1:9" ht="18" customHeight="1">
      <c r="A594" s="126" t="s">
        <v>1360</v>
      </c>
      <c r="B594" s="232" t="s">
        <v>1361</v>
      </c>
      <c r="C594" s="233"/>
      <c r="D594" s="233"/>
      <c r="E594" s="233"/>
      <c r="F594" s="234"/>
      <c r="G594" s="122"/>
      <c r="H594" s="122"/>
      <c r="I594" s="127">
        <v>7000</v>
      </c>
    </row>
    <row r="595" spans="1:9" ht="18" customHeight="1">
      <c r="A595" s="126" t="s">
        <v>1362</v>
      </c>
      <c r="B595" s="232" t="s">
        <v>1363</v>
      </c>
      <c r="C595" s="233"/>
      <c r="D595" s="233"/>
      <c r="E595" s="233"/>
      <c r="F595" s="234"/>
      <c r="G595" s="122"/>
      <c r="H595" s="122"/>
      <c r="I595" s="127">
        <v>750</v>
      </c>
    </row>
    <row r="596" spans="1:9" ht="18" customHeight="1">
      <c r="A596" s="126" t="s">
        <v>1364</v>
      </c>
      <c r="B596" s="232" t="s">
        <v>1365</v>
      </c>
      <c r="C596" s="233"/>
      <c r="D596" s="233"/>
      <c r="E596" s="233"/>
      <c r="F596" s="234"/>
      <c r="G596" s="122"/>
      <c r="H596" s="122"/>
      <c r="I596" s="127">
        <v>1000</v>
      </c>
    </row>
    <row r="597" spans="1:9" ht="18" customHeight="1">
      <c r="A597" s="126" t="s">
        <v>1366</v>
      </c>
      <c r="B597" s="232" t="s">
        <v>1367</v>
      </c>
      <c r="C597" s="233"/>
      <c r="D597" s="233"/>
      <c r="E597" s="233"/>
      <c r="F597" s="234"/>
      <c r="G597" s="122"/>
      <c r="H597" s="122"/>
      <c r="I597" s="127">
        <v>1400</v>
      </c>
    </row>
    <row r="598" spans="1:9" ht="18" customHeight="1">
      <c r="A598" s="126" t="s">
        <v>1368</v>
      </c>
      <c r="B598" s="232" t="s">
        <v>1369</v>
      </c>
      <c r="C598" s="233"/>
      <c r="D598" s="233"/>
      <c r="E598" s="233"/>
      <c r="F598" s="234"/>
      <c r="G598" s="122"/>
      <c r="H598" s="122"/>
      <c r="I598" s="127">
        <v>14000</v>
      </c>
    </row>
    <row r="599" spans="1:9" ht="18" customHeight="1">
      <c r="A599" s="126" t="s">
        <v>1370</v>
      </c>
      <c r="B599" s="232" t="s">
        <v>1371</v>
      </c>
      <c r="C599" s="233"/>
      <c r="D599" s="233"/>
      <c r="E599" s="233"/>
      <c r="F599" s="234"/>
      <c r="G599" s="122"/>
      <c r="H599" s="122"/>
      <c r="I599" s="127">
        <v>7500</v>
      </c>
    </row>
    <row r="600" spans="1:9" ht="18" customHeight="1">
      <c r="A600" s="126" t="s">
        <v>1372</v>
      </c>
      <c r="B600" s="232" t="s">
        <v>1373</v>
      </c>
      <c r="C600" s="233"/>
      <c r="D600" s="233"/>
      <c r="E600" s="233"/>
      <c r="F600" s="234"/>
      <c r="G600" s="122"/>
      <c r="H600" s="122"/>
      <c r="I600" s="127">
        <v>22500</v>
      </c>
    </row>
    <row r="601" spans="1:9" ht="18" customHeight="1">
      <c r="A601" s="126" t="s">
        <v>1374</v>
      </c>
      <c r="B601" s="232" t="s">
        <v>1375</v>
      </c>
      <c r="C601" s="233"/>
      <c r="D601" s="233"/>
      <c r="E601" s="233"/>
      <c r="F601" s="234"/>
      <c r="G601" s="122"/>
      <c r="H601" s="122"/>
      <c r="I601" s="127">
        <v>24000</v>
      </c>
    </row>
    <row r="602" spans="1:9" ht="18" customHeight="1">
      <c r="A602" s="126" t="s">
        <v>1376</v>
      </c>
      <c r="B602" s="232" t="s">
        <v>1377</v>
      </c>
      <c r="C602" s="233"/>
      <c r="D602" s="233"/>
      <c r="E602" s="233"/>
      <c r="F602" s="234"/>
      <c r="G602" s="122"/>
      <c r="H602" s="122"/>
      <c r="I602" s="127">
        <v>24000</v>
      </c>
    </row>
    <row r="603" spans="1:9" ht="18" customHeight="1">
      <c r="A603" s="126" t="s">
        <v>1378</v>
      </c>
      <c r="B603" s="232" t="s">
        <v>1379</v>
      </c>
      <c r="C603" s="233"/>
      <c r="D603" s="233"/>
      <c r="E603" s="233"/>
      <c r="F603" s="234"/>
      <c r="G603" s="122"/>
      <c r="H603" s="122"/>
      <c r="I603" s="127">
        <v>3500</v>
      </c>
    </row>
    <row r="604" spans="1:9" ht="18" customHeight="1">
      <c r="A604" s="126" t="s">
        <v>1380</v>
      </c>
      <c r="B604" s="232" t="s">
        <v>1381</v>
      </c>
      <c r="C604" s="233"/>
      <c r="D604" s="233"/>
      <c r="E604" s="233"/>
      <c r="F604" s="234"/>
      <c r="G604" s="122"/>
      <c r="H604" s="122"/>
      <c r="I604" s="127">
        <v>16000</v>
      </c>
    </row>
    <row r="605" spans="1:9" ht="18" customHeight="1">
      <c r="A605" s="126" t="s">
        <v>1382</v>
      </c>
      <c r="B605" s="232" t="s">
        <v>1383</v>
      </c>
      <c r="C605" s="233"/>
      <c r="D605" s="233"/>
      <c r="E605" s="233"/>
      <c r="F605" s="234"/>
      <c r="G605" s="122"/>
      <c r="H605" s="122"/>
      <c r="I605" s="127">
        <v>8600</v>
      </c>
    </row>
    <row r="606" spans="1:9" ht="18" customHeight="1">
      <c r="A606" s="124" t="s">
        <v>1384</v>
      </c>
      <c r="B606" s="238" t="s">
        <v>1385</v>
      </c>
      <c r="C606" s="239"/>
      <c r="D606" s="239"/>
      <c r="E606" s="239"/>
      <c r="F606" s="240"/>
      <c r="G606" s="122"/>
      <c r="H606" s="122"/>
      <c r="I606" s="125">
        <v>300</v>
      </c>
    </row>
    <row r="607" spans="1:9" ht="32.25" customHeight="1">
      <c r="A607" s="142" t="s">
        <v>1386</v>
      </c>
      <c r="B607" s="142"/>
      <c r="C607" s="142"/>
      <c r="D607" s="142"/>
      <c r="E607" s="142"/>
      <c r="F607" s="142"/>
      <c r="G607" s="142"/>
      <c r="H607" s="142"/>
      <c r="I607" s="142"/>
    </row>
    <row r="608" spans="1:9" ht="18" customHeight="1">
      <c r="A608" s="121" t="s">
        <v>1387</v>
      </c>
      <c r="B608" s="235" t="s">
        <v>1388</v>
      </c>
      <c r="C608" s="236"/>
      <c r="D608" s="236"/>
      <c r="E608" s="236"/>
      <c r="F608" s="237"/>
      <c r="G608" s="122"/>
      <c r="H608" s="122"/>
      <c r="I608" s="123">
        <v>1600</v>
      </c>
    </row>
    <row r="609" spans="1:9" ht="18" customHeight="1">
      <c r="A609" s="126" t="s">
        <v>1389</v>
      </c>
      <c r="B609" s="232" t="s">
        <v>1390</v>
      </c>
      <c r="C609" s="233"/>
      <c r="D609" s="233"/>
      <c r="E609" s="233"/>
      <c r="F609" s="234"/>
      <c r="G609" s="122"/>
      <c r="H609" s="122"/>
      <c r="I609" s="127">
        <v>700</v>
      </c>
    </row>
    <row r="610" spans="1:9" ht="18" customHeight="1">
      <c r="A610" s="126" t="s">
        <v>1391</v>
      </c>
      <c r="B610" s="232" t="s">
        <v>1392</v>
      </c>
      <c r="C610" s="233"/>
      <c r="D610" s="233"/>
      <c r="E610" s="233"/>
      <c r="F610" s="234"/>
      <c r="G610" s="122"/>
      <c r="H610" s="122"/>
      <c r="I610" s="127">
        <v>3000</v>
      </c>
    </row>
    <row r="611" spans="1:9" ht="18" customHeight="1">
      <c r="A611" s="126" t="s">
        <v>1393</v>
      </c>
      <c r="B611" s="232" t="s">
        <v>1394</v>
      </c>
      <c r="C611" s="233"/>
      <c r="D611" s="233"/>
      <c r="E611" s="233"/>
      <c r="F611" s="234"/>
      <c r="G611" s="122"/>
      <c r="H611" s="122"/>
      <c r="I611" s="127">
        <v>5000</v>
      </c>
    </row>
    <row r="612" spans="1:9" ht="18" customHeight="1">
      <c r="A612" s="126" t="s">
        <v>1395</v>
      </c>
      <c r="B612" s="232" t="s">
        <v>1396</v>
      </c>
      <c r="C612" s="233"/>
      <c r="D612" s="233"/>
      <c r="E612" s="233"/>
      <c r="F612" s="234"/>
      <c r="G612" s="122"/>
      <c r="H612" s="122"/>
      <c r="I612" s="127">
        <v>3500</v>
      </c>
    </row>
    <row r="613" spans="1:9" ht="18" customHeight="1">
      <c r="A613" s="126" t="s">
        <v>1397</v>
      </c>
      <c r="B613" s="232" t="s">
        <v>1398</v>
      </c>
      <c r="C613" s="233"/>
      <c r="D613" s="233"/>
      <c r="E613" s="233"/>
      <c r="F613" s="234"/>
      <c r="G613" s="122"/>
      <c r="H613" s="122"/>
      <c r="I613" s="127">
        <v>3250</v>
      </c>
    </row>
    <row r="614" spans="1:9" ht="18" customHeight="1">
      <c r="A614" s="126" t="s">
        <v>1399</v>
      </c>
      <c r="B614" s="232" t="s">
        <v>1400</v>
      </c>
      <c r="C614" s="233"/>
      <c r="D614" s="233"/>
      <c r="E614" s="233"/>
      <c r="F614" s="234"/>
      <c r="G614" s="122"/>
      <c r="H614" s="122"/>
      <c r="I614" s="127">
        <v>3000</v>
      </c>
    </row>
    <row r="615" spans="1:9" ht="18" customHeight="1">
      <c r="A615" s="126" t="s">
        <v>1401</v>
      </c>
      <c r="B615" s="232" t="s">
        <v>1402</v>
      </c>
      <c r="C615" s="233"/>
      <c r="D615" s="233"/>
      <c r="E615" s="233"/>
      <c r="F615" s="234"/>
      <c r="G615" s="122"/>
      <c r="H615" s="122"/>
      <c r="I615" s="127">
        <v>1800</v>
      </c>
    </row>
    <row r="616" spans="1:9" ht="18" customHeight="1">
      <c r="A616" s="126" t="s">
        <v>1403</v>
      </c>
      <c r="B616" s="232" t="s">
        <v>1404</v>
      </c>
      <c r="C616" s="233"/>
      <c r="D616" s="233"/>
      <c r="E616" s="233"/>
      <c r="F616" s="234"/>
      <c r="G616" s="122"/>
      <c r="H616" s="122"/>
      <c r="I616" s="127">
        <v>2500</v>
      </c>
    </row>
    <row r="617" spans="1:9" ht="18" customHeight="1">
      <c r="A617" s="124" t="s">
        <v>1405</v>
      </c>
      <c r="B617" s="238" t="s">
        <v>1406</v>
      </c>
      <c r="C617" s="239"/>
      <c r="D617" s="239"/>
      <c r="E617" s="239"/>
      <c r="F617" s="240"/>
      <c r="G617" s="122"/>
      <c r="H617" s="122"/>
      <c r="I617" s="125">
        <v>600</v>
      </c>
    </row>
    <row r="618" spans="1:9" ht="35.25" customHeight="1">
      <c r="A618" s="142" t="s">
        <v>1407</v>
      </c>
      <c r="B618" s="142"/>
      <c r="C618" s="142"/>
      <c r="D618" s="142"/>
      <c r="E618" s="142"/>
      <c r="F618" s="142"/>
      <c r="G618" s="142"/>
      <c r="H618" s="142"/>
      <c r="I618" s="142"/>
    </row>
    <row r="619" spans="1:9" ht="18" customHeight="1">
      <c r="A619" s="121" t="s">
        <v>1408</v>
      </c>
      <c r="B619" s="235" t="s">
        <v>1409</v>
      </c>
      <c r="C619" s="236"/>
      <c r="D619" s="236"/>
      <c r="E619" s="236"/>
      <c r="F619" s="237"/>
      <c r="G619" s="122"/>
      <c r="H619" s="122"/>
      <c r="I619" s="123">
        <v>6500</v>
      </c>
    </row>
    <row r="620" spans="1:9" ht="18" customHeight="1">
      <c r="A620" s="126" t="s">
        <v>1410</v>
      </c>
      <c r="B620" s="232" t="s">
        <v>1411</v>
      </c>
      <c r="C620" s="233"/>
      <c r="D620" s="233"/>
      <c r="E620" s="233"/>
      <c r="F620" s="234"/>
      <c r="G620" s="122"/>
      <c r="H620" s="122"/>
      <c r="I620" s="127">
        <v>6500</v>
      </c>
    </row>
    <row r="621" spans="1:9" ht="18" customHeight="1">
      <c r="A621" s="126" t="s">
        <v>1412</v>
      </c>
      <c r="B621" s="232" t="s">
        <v>1413</v>
      </c>
      <c r="C621" s="233"/>
      <c r="D621" s="233"/>
      <c r="E621" s="233"/>
      <c r="F621" s="234"/>
      <c r="G621" s="122"/>
      <c r="H621" s="122"/>
      <c r="I621" s="127">
        <v>7500</v>
      </c>
    </row>
    <row r="622" spans="1:9" ht="18" customHeight="1">
      <c r="A622" s="126" t="s">
        <v>1414</v>
      </c>
      <c r="B622" s="232" t="s">
        <v>1415</v>
      </c>
      <c r="C622" s="233"/>
      <c r="D622" s="233"/>
      <c r="E622" s="233"/>
      <c r="F622" s="234"/>
      <c r="G622" s="122"/>
      <c r="H622" s="122"/>
      <c r="I622" s="127">
        <v>20000</v>
      </c>
    </row>
    <row r="623" spans="1:9" ht="34.5" customHeight="1">
      <c r="A623" s="124" t="s">
        <v>1416</v>
      </c>
      <c r="B623" s="238" t="s">
        <v>1417</v>
      </c>
      <c r="C623" s="239"/>
      <c r="D623" s="239"/>
      <c r="E623" s="239"/>
      <c r="F623" s="240"/>
      <c r="G623" s="122"/>
      <c r="H623" s="122"/>
      <c r="I623" s="125">
        <v>15000</v>
      </c>
    </row>
    <row r="624" spans="1:9" ht="22.5" customHeight="1">
      <c r="A624" s="142" t="s">
        <v>1418</v>
      </c>
      <c r="B624" s="142"/>
      <c r="C624" s="142"/>
      <c r="D624" s="142"/>
      <c r="E624" s="142"/>
      <c r="F624" s="142"/>
      <c r="G624" s="142"/>
      <c r="H624" s="142"/>
      <c r="I624" s="142"/>
    </row>
    <row r="625" spans="1:9" ht="18" customHeight="1">
      <c r="A625" s="121" t="s">
        <v>1419</v>
      </c>
      <c r="B625" s="235" t="s">
        <v>1420</v>
      </c>
      <c r="C625" s="236"/>
      <c r="D625" s="236"/>
      <c r="E625" s="236"/>
      <c r="F625" s="237"/>
      <c r="G625" s="122"/>
      <c r="H625" s="122"/>
      <c r="I625" s="128">
        <v>8900</v>
      </c>
    </row>
    <row r="626" spans="1:9" ht="18" customHeight="1">
      <c r="A626" s="124" t="s">
        <v>1421</v>
      </c>
      <c r="B626" s="238" t="s">
        <v>1422</v>
      </c>
      <c r="C626" s="239"/>
      <c r="D626" s="239"/>
      <c r="E626" s="239"/>
      <c r="F626" s="240"/>
      <c r="G626" s="122"/>
      <c r="H626" s="122"/>
      <c r="I626" s="129">
        <v>7900</v>
      </c>
    </row>
    <row r="627" spans="1:9" ht="18" customHeight="1">
      <c r="A627" s="142" t="s">
        <v>1423</v>
      </c>
      <c r="B627" s="142"/>
      <c r="C627" s="142"/>
      <c r="D627" s="142"/>
      <c r="E627" s="142"/>
      <c r="F627" s="142"/>
      <c r="G627" s="142"/>
      <c r="H627" s="142"/>
      <c r="I627" s="142"/>
    </row>
    <row r="628" spans="1:9" ht="18" customHeight="1">
      <c r="A628" s="121" t="s">
        <v>1424</v>
      </c>
      <c r="B628" s="235" t="s">
        <v>1425</v>
      </c>
      <c r="C628" s="236"/>
      <c r="D628" s="236"/>
      <c r="E628" s="236"/>
      <c r="F628" s="237"/>
      <c r="G628" s="122"/>
      <c r="H628" s="122"/>
      <c r="I628" s="123">
        <v>550</v>
      </c>
    </row>
    <row r="629" spans="1:9" ht="18" customHeight="1">
      <c r="A629" s="126" t="s">
        <v>1426</v>
      </c>
      <c r="B629" s="232" t="s">
        <v>1427</v>
      </c>
      <c r="C629" s="233"/>
      <c r="D629" s="233"/>
      <c r="E629" s="233"/>
      <c r="F629" s="234"/>
      <c r="G629" s="122"/>
      <c r="H629" s="122"/>
      <c r="I629" s="127">
        <v>850</v>
      </c>
    </row>
    <row r="630" spans="1:9" ht="18" customHeight="1">
      <c r="A630" s="126" t="s">
        <v>1428</v>
      </c>
      <c r="B630" s="232" t="s">
        <v>1429</v>
      </c>
      <c r="C630" s="233"/>
      <c r="D630" s="233"/>
      <c r="E630" s="233"/>
      <c r="F630" s="234"/>
      <c r="G630" s="122"/>
      <c r="H630" s="122"/>
      <c r="I630" s="127">
        <v>950</v>
      </c>
    </row>
    <row r="631" spans="1:9" ht="18" customHeight="1">
      <c r="A631" s="126" t="s">
        <v>1430</v>
      </c>
      <c r="B631" s="232" t="s">
        <v>1431</v>
      </c>
      <c r="C631" s="233"/>
      <c r="D631" s="233"/>
      <c r="E631" s="233"/>
      <c r="F631" s="234"/>
      <c r="G631" s="122"/>
      <c r="H631" s="122"/>
      <c r="I631" s="127">
        <v>750</v>
      </c>
    </row>
    <row r="632" spans="1:9" ht="18" customHeight="1">
      <c r="A632" s="126" t="s">
        <v>1432</v>
      </c>
      <c r="B632" s="232" t="s">
        <v>1433</v>
      </c>
      <c r="C632" s="233"/>
      <c r="D632" s="233"/>
      <c r="E632" s="233"/>
      <c r="F632" s="234"/>
      <c r="G632" s="122"/>
      <c r="H632" s="122"/>
      <c r="I632" s="127">
        <v>200</v>
      </c>
    </row>
    <row r="633" spans="1:9" ht="18" customHeight="1">
      <c r="A633" s="126" t="s">
        <v>1434</v>
      </c>
      <c r="B633" s="232" t="s">
        <v>1435</v>
      </c>
      <c r="C633" s="233"/>
      <c r="D633" s="233"/>
      <c r="E633" s="233"/>
      <c r="F633" s="234"/>
      <c r="G633" s="122"/>
      <c r="H633" s="122"/>
      <c r="I633" s="127">
        <v>800</v>
      </c>
    </row>
    <row r="634" spans="1:9" ht="18" customHeight="1">
      <c r="A634" s="126" t="s">
        <v>1436</v>
      </c>
      <c r="B634" s="232" t="s">
        <v>1437</v>
      </c>
      <c r="C634" s="233"/>
      <c r="D634" s="233"/>
      <c r="E634" s="233"/>
      <c r="F634" s="234"/>
      <c r="G634" s="122"/>
      <c r="H634" s="122"/>
      <c r="I634" s="127">
        <v>300</v>
      </c>
    </row>
    <row r="635" spans="1:9" ht="18" customHeight="1">
      <c r="A635" s="126" t="s">
        <v>1438</v>
      </c>
      <c r="B635" s="232" t="s">
        <v>1439</v>
      </c>
      <c r="C635" s="233"/>
      <c r="D635" s="233"/>
      <c r="E635" s="233"/>
      <c r="F635" s="234"/>
      <c r="G635" s="122"/>
      <c r="H635" s="122"/>
      <c r="I635" s="127">
        <v>400</v>
      </c>
    </row>
    <row r="636" spans="1:9" ht="18" customHeight="1">
      <c r="A636" s="126" t="s">
        <v>1440</v>
      </c>
      <c r="B636" s="232" t="s">
        <v>1441</v>
      </c>
      <c r="C636" s="233"/>
      <c r="D636" s="233"/>
      <c r="E636" s="233"/>
      <c r="F636" s="234"/>
      <c r="G636" s="122"/>
      <c r="H636" s="122"/>
      <c r="I636" s="127">
        <v>600</v>
      </c>
    </row>
    <row r="637" spans="1:9" ht="18" customHeight="1">
      <c r="A637" s="126" t="s">
        <v>1442</v>
      </c>
      <c r="B637" s="232" t="s">
        <v>1443</v>
      </c>
      <c r="C637" s="233"/>
      <c r="D637" s="233"/>
      <c r="E637" s="233"/>
      <c r="F637" s="234"/>
      <c r="G637" s="122"/>
      <c r="H637" s="122"/>
      <c r="I637" s="127">
        <v>350</v>
      </c>
    </row>
    <row r="638" spans="1:9" ht="18" customHeight="1">
      <c r="A638" s="126" t="s">
        <v>1444</v>
      </c>
      <c r="B638" s="232" t="s">
        <v>1445</v>
      </c>
      <c r="C638" s="233"/>
      <c r="D638" s="233"/>
      <c r="E638" s="233"/>
      <c r="F638" s="234"/>
      <c r="G638" s="122"/>
      <c r="H638" s="122"/>
      <c r="I638" s="127">
        <v>1200</v>
      </c>
    </row>
    <row r="639" spans="1:9" ht="18" customHeight="1">
      <c r="A639" s="126" t="s">
        <v>1446</v>
      </c>
      <c r="B639" s="232" t="s">
        <v>1447</v>
      </c>
      <c r="C639" s="233"/>
      <c r="D639" s="233"/>
      <c r="E639" s="233"/>
      <c r="F639" s="234"/>
      <c r="G639" s="122"/>
      <c r="H639" s="122"/>
      <c r="I639" s="127">
        <v>350</v>
      </c>
    </row>
    <row r="640" spans="1:9" ht="18" customHeight="1">
      <c r="A640" s="126" t="s">
        <v>1448</v>
      </c>
      <c r="B640" s="232" t="s">
        <v>1449</v>
      </c>
      <c r="C640" s="233"/>
      <c r="D640" s="233"/>
      <c r="E640" s="233"/>
      <c r="F640" s="234"/>
      <c r="G640" s="122"/>
      <c r="H640" s="122"/>
      <c r="I640" s="127">
        <v>950</v>
      </c>
    </row>
    <row r="641" spans="1:9" ht="18" customHeight="1">
      <c r="A641" s="126" t="s">
        <v>1450</v>
      </c>
      <c r="B641" s="232" t="s">
        <v>1451</v>
      </c>
      <c r="C641" s="233"/>
      <c r="D641" s="233"/>
      <c r="E641" s="233"/>
      <c r="F641" s="234"/>
      <c r="G641" s="122"/>
      <c r="H641" s="122"/>
      <c r="I641" s="127">
        <v>200</v>
      </c>
    </row>
    <row r="642" spans="1:9" ht="18" customHeight="1">
      <c r="A642" s="126" t="s">
        <v>1452</v>
      </c>
      <c r="B642" s="232" t="s">
        <v>1453</v>
      </c>
      <c r="C642" s="233"/>
      <c r="D642" s="233"/>
      <c r="E642" s="233"/>
      <c r="F642" s="234"/>
      <c r="G642" s="122"/>
      <c r="H642" s="122"/>
      <c r="I642" s="127">
        <v>800</v>
      </c>
    </row>
    <row r="643" spans="1:9" ht="18" customHeight="1">
      <c r="A643" s="126" t="s">
        <v>1454</v>
      </c>
      <c r="B643" s="232" t="s">
        <v>1455</v>
      </c>
      <c r="C643" s="233"/>
      <c r="D643" s="233"/>
      <c r="E643" s="233"/>
      <c r="F643" s="234"/>
      <c r="G643" s="122"/>
      <c r="H643" s="122"/>
      <c r="I643" s="127">
        <v>1000</v>
      </c>
    </row>
    <row r="644" spans="1:9" ht="18" customHeight="1">
      <c r="A644" s="126" t="s">
        <v>1456</v>
      </c>
      <c r="B644" s="232" t="s">
        <v>1457</v>
      </c>
      <c r="C644" s="233"/>
      <c r="D644" s="233"/>
      <c r="E644" s="233"/>
      <c r="F644" s="234"/>
      <c r="G644" s="122"/>
      <c r="H644" s="122"/>
      <c r="I644" s="127">
        <v>950</v>
      </c>
    </row>
    <row r="645" spans="1:9" ht="18" customHeight="1">
      <c r="A645" s="126" t="s">
        <v>1458</v>
      </c>
      <c r="B645" s="232" t="s">
        <v>1459</v>
      </c>
      <c r="C645" s="233"/>
      <c r="D645" s="233"/>
      <c r="E645" s="233"/>
      <c r="F645" s="234"/>
      <c r="G645" s="122"/>
      <c r="H645" s="122"/>
      <c r="I645" s="127">
        <v>3500</v>
      </c>
    </row>
    <row r="646" spans="1:9" ht="18" customHeight="1">
      <c r="A646" s="126" t="s">
        <v>1460</v>
      </c>
      <c r="B646" s="232" t="s">
        <v>1461</v>
      </c>
      <c r="C646" s="233"/>
      <c r="D646" s="233"/>
      <c r="E646" s="233"/>
      <c r="F646" s="234"/>
      <c r="G646" s="122"/>
      <c r="H646" s="122"/>
      <c r="I646" s="127">
        <v>500</v>
      </c>
    </row>
    <row r="647" spans="1:9" ht="18" customHeight="1">
      <c r="A647" s="126" t="s">
        <v>1462</v>
      </c>
      <c r="B647" s="232" t="s">
        <v>1463</v>
      </c>
      <c r="C647" s="233"/>
      <c r="D647" s="233"/>
      <c r="E647" s="233"/>
      <c r="F647" s="234"/>
      <c r="G647" s="122"/>
      <c r="H647" s="122"/>
      <c r="I647" s="127">
        <v>400</v>
      </c>
    </row>
    <row r="648" spans="1:9" ht="18" customHeight="1">
      <c r="A648" s="126" t="s">
        <v>1464</v>
      </c>
      <c r="B648" s="232" t="s">
        <v>1465</v>
      </c>
      <c r="C648" s="233"/>
      <c r="D648" s="233"/>
      <c r="E648" s="233"/>
      <c r="F648" s="234"/>
      <c r="G648" s="122"/>
      <c r="H648" s="122"/>
      <c r="I648" s="127">
        <v>450</v>
      </c>
    </row>
    <row r="649" spans="1:9" ht="18" customHeight="1">
      <c r="A649" s="126" t="s">
        <v>1466</v>
      </c>
      <c r="B649" s="232" t="s">
        <v>1467</v>
      </c>
      <c r="C649" s="233"/>
      <c r="D649" s="233"/>
      <c r="E649" s="233"/>
      <c r="F649" s="234"/>
      <c r="G649" s="122"/>
      <c r="H649" s="122"/>
      <c r="I649" s="127">
        <v>4000</v>
      </c>
    </row>
    <row r="650" spans="1:9" ht="18" customHeight="1">
      <c r="A650" s="126" t="s">
        <v>1468</v>
      </c>
      <c r="B650" s="232" t="s">
        <v>1469</v>
      </c>
      <c r="C650" s="233"/>
      <c r="D650" s="233"/>
      <c r="E650" s="233"/>
      <c r="F650" s="234"/>
      <c r="G650" s="122"/>
      <c r="H650" s="122"/>
      <c r="I650" s="127">
        <v>4000</v>
      </c>
    </row>
    <row r="651" spans="1:9" ht="18" customHeight="1">
      <c r="A651" s="126" t="s">
        <v>1470</v>
      </c>
      <c r="B651" s="232" t="s">
        <v>1471</v>
      </c>
      <c r="C651" s="233"/>
      <c r="D651" s="233"/>
      <c r="E651" s="233"/>
      <c r="F651" s="234"/>
      <c r="G651" s="122"/>
      <c r="H651" s="122"/>
      <c r="I651" s="127">
        <v>2000</v>
      </c>
    </row>
    <row r="652" spans="1:9" ht="18" customHeight="1">
      <c r="A652" s="126" t="s">
        <v>1472</v>
      </c>
      <c r="B652" s="232" t="s">
        <v>1473</v>
      </c>
      <c r="C652" s="233"/>
      <c r="D652" s="233"/>
      <c r="E652" s="233"/>
      <c r="F652" s="234"/>
      <c r="G652" s="122"/>
      <c r="H652" s="122"/>
      <c r="I652" s="127">
        <v>400</v>
      </c>
    </row>
    <row r="653" spans="1:9" ht="18" customHeight="1">
      <c r="A653" s="126" t="s">
        <v>1474</v>
      </c>
      <c r="B653" s="232" t="s">
        <v>1475</v>
      </c>
      <c r="C653" s="233"/>
      <c r="D653" s="233"/>
      <c r="E653" s="233"/>
      <c r="F653" s="234"/>
      <c r="G653" s="122"/>
      <c r="H653" s="122"/>
      <c r="I653" s="127">
        <v>450</v>
      </c>
    </row>
    <row r="654" spans="1:9" ht="18" customHeight="1">
      <c r="A654" s="126" t="s">
        <v>1476</v>
      </c>
      <c r="B654" s="232" t="s">
        <v>1477</v>
      </c>
      <c r="C654" s="233"/>
      <c r="D654" s="233"/>
      <c r="E654" s="233"/>
      <c r="F654" s="234"/>
      <c r="G654" s="122"/>
      <c r="H654" s="122"/>
      <c r="I654" s="127">
        <v>3500</v>
      </c>
    </row>
    <row r="655" spans="1:9" ht="18" customHeight="1">
      <c r="A655" s="126" t="s">
        <v>1478</v>
      </c>
      <c r="B655" s="232" t="s">
        <v>1479</v>
      </c>
      <c r="C655" s="233"/>
      <c r="D655" s="233"/>
      <c r="E655" s="233"/>
      <c r="F655" s="234"/>
      <c r="G655" s="122"/>
      <c r="H655" s="122"/>
      <c r="I655" s="127">
        <v>400</v>
      </c>
    </row>
    <row r="656" spans="1:9" ht="18" customHeight="1">
      <c r="A656" s="126" t="s">
        <v>1480</v>
      </c>
      <c r="B656" s="232" t="s">
        <v>1481</v>
      </c>
      <c r="C656" s="233"/>
      <c r="D656" s="233"/>
      <c r="E656" s="233"/>
      <c r="F656" s="234"/>
      <c r="G656" s="122"/>
      <c r="H656" s="122"/>
      <c r="I656" s="127">
        <v>450</v>
      </c>
    </row>
    <row r="657" spans="1:9" ht="18" customHeight="1">
      <c r="A657" s="126" t="s">
        <v>1482</v>
      </c>
      <c r="B657" s="232" t="s">
        <v>1483</v>
      </c>
      <c r="C657" s="233"/>
      <c r="D657" s="233"/>
      <c r="E657" s="233"/>
      <c r="F657" s="234"/>
      <c r="G657" s="122"/>
      <c r="H657" s="122"/>
      <c r="I657" s="127" t="s">
        <v>1484</v>
      </c>
    </row>
    <row r="658" spans="1:9" ht="18" customHeight="1">
      <c r="A658" s="126" t="s">
        <v>1485</v>
      </c>
      <c r="B658" s="232" t="s">
        <v>1486</v>
      </c>
      <c r="C658" s="233"/>
      <c r="D658" s="233"/>
      <c r="E658" s="233"/>
      <c r="F658" s="234"/>
      <c r="G658" s="122"/>
      <c r="H658" s="122"/>
      <c r="I658" s="127">
        <v>650</v>
      </c>
    </row>
    <row r="659" spans="1:9" ht="18" customHeight="1">
      <c r="A659" s="126" t="s">
        <v>1487</v>
      </c>
      <c r="B659" s="232" t="s">
        <v>1488</v>
      </c>
      <c r="C659" s="233"/>
      <c r="D659" s="233"/>
      <c r="E659" s="233"/>
      <c r="F659" s="234"/>
      <c r="G659" s="122"/>
      <c r="H659" s="122"/>
      <c r="I659" s="127">
        <v>100</v>
      </c>
    </row>
    <row r="660" spans="1:9" ht="18" customHeight="1">
      <c r="A660" s="126" t="s">
        <v>1489</v>
      </c>
      <c r="B660" s="232" t="s">
        <v>1490</v>
      </c>
      <c r="C660" s="233"/>
      <c r="D660" s="233"/>
      <c r="E660" s="233"/>
      <c r="F660" s="234"/>
      <c r="G660" s="122"/>
      <c r="H660" s="122"/>
      <c r="I660" s="127">
        <v>7000</v>
      </c>
    </row>
    <row r="661" spans="1:9" ht="18" customHeight="1">
      <c r="A661" s="126" t="s">
        <v>1491</v>
      </c>
      <c r="B661" s="232" t="s">
        <v>1492</v>
      </c>
      <c r="C661" s="233"/>
      <c r="D661" s="233"/>
      <c r="E661" s="233"/>
      <c r="F661" s="234"/>
      <c r="G661" s="122"/>
      <c r="H661" s="122"/>
      <c r="I661" s="127">
        <v>1200</v>
      </c>
    </row>
    <row r="662" spans="1:9" ht="18" customHeight="1">
      <c r="A662" s="126" t="s">
        <v>1493</v>
      </c>
      <c r="B662" s="232" t="s">
        <v>1494</v>
      </c>
      <c r="C662" s="233"/>
      <c r="D662" s="233"/>
      <c r="E662" s="233"/>
      <c r="F662" s="234"/>
      <c r="G662" s="122"/>
      <c r="H662" s="122"/>
      <c r="I662" s="127">
        <v>180</v>
      </c>
    </row>
    <row r="663" spans="1:9" ht="18" customHeight="1">
      <c r="A663" s="126" t="s">
        <v>1495</v>
      </c>
      <c r="B663" s="232" t="s">
        <v>1496</v>
      </c>
      <c r="C663" s="233"/>
      <c r="D663" s="233"/>
      <c r="E663" s="233"/>
      <c r="F663" s="234"/>
      <c r="G663" s="122"/>
      <c r="H663" s="122"/>
      <c r="I663" s="127">
        <v>1500</v>
      </c>
    </row>
    <row r="664" spans="1:9" ht="18" customHeight="1">
      <c r="A664" s="126" t="s">
        <v>1497</v>
      </c>
      <c r="B664" s="232" t="s">
        <v>1498</v>
      </c>
      <c r="C664" s="233"/>
      <c r="D664" s="233"/>
      <c r="E664" s="233"/>
      <c r="F664" s="234"/>
      <c r="G664" s="122"/>
      <c r="H664" s="122"/>
      <c r="I664" s="127">
        <v>300</v>
      </c>
    </row>
    <row r="665" spans="1:9" ht="18" customHeight="1">
      <c r="A665" s="126" t="s">
        <v>1499</v>
      </c>
      <c r="B665" s="232" t="s">
        <v>1500</v>
      </c>
      <c r="C665" s="233"/>
      <c r="D665" s="233"/>
      <c r="E665" s="233"/>
      <c r="F665" s="234"/>
      <c r="G665" s="122"/>
      <c r="H665" s="122"/>
      <c r="I665" s="127">
        <v>7500</v>
      </c>
    </row>
    <row r="666" spans="1:9" ht="18" customHeight="1">
      <c r="A666" s="126" t="s">
        <v>1501</v>
      </c>
      <c r="B666" s="232" t="s">
        <v>1502</v>
      </c>
      <c r="C666" s="233"/>
      <c r="D666" s="233"/>
      <c r="E666" s="233"/>
      <c r="F666" s="234"/>
      <c r="G666" s="122"/>
      <c r="H666" s="122"/>
      <c r="I666" s="127">
        <v>250</v>
      </c>
    </row>
    <row r="667" spans="1:9" ht="18" customHeight="1">
      <c r="A667" s="126" t="s">
        <v>1503</v>
      </c>
      <c r="B667" s="232" t="s">
        <v>1504</v>
      </c>
      <c r="C667" s="233"/>
      <c r="D667" s="233"/>
      <c r="E667" s="233"/>
      <c r="F667" s="234"/>
      <c r="G667" s="122"/>
      <c r="H667" s="122"/>
      <c r="I667" s="127">
        <v>350</v>
      </c>
    </row>
    <row r="668" spans="1:9" ht="18" customHeight="1">
      <c r="A668" s="126" t="s">
        <v>1505</v>
      </c>
      <c r="B668" s="232" t="s">
        <v>1506</v>
      </c>
      <c r="C668" s="233"/>
      <c r="D668" s="233"/>
      <c r="E668" s="233"/>
      <c r="F668" s="234"/>
      <c r="G668" s="122"/>
      <c r="H668" s="122"/>
      <c r="I668" s="127">
        <v>450</v>
      </c>
    </row>
    <row r="669" spans="1:9" ht="18" customHeight="1">
      <c r="A669" s="126" t="s">
        <v>1507</v>
      </c>
      <c r="B669" s="232" t="s">
        <v>1508</v>
      </c>
      <c r="C669" s="233"/>
      <c r="D669" s="233"/>
      <c r="E669" s="233"/>
      <c r="F669" s="234"/>
      <c r="G669" s="122"/>
      <c r="H669" s="122"/>
      <c r="I669" s="127">
        <v>100</v>
      </c>
    </row>
    <row r="670" spans="1:9" ht="18" customHeight="1">
      <c r="A670" s="126" t="s">
        <v>1509</v>
      </c>
      <c r="B670" s="232" t="s">
        <v>1510</v>
      </c>
      <c r="C670" s="233"/>
      <c r="D670" s="233"/>
      <c r="E670" s="233"/>
      <c r="F670" s="234"/>
      <c r="G670" s="122"/>
      <c r="H670" s="122"/>
      <c r="I670" s="127">
        <v>1200</v>
      </c>
    </row>
    <row r="671" spans="1:9" ht="18" customHeight="1">
      <c r="A671" s="124" t="s">
        <v>1511</v>
      </c>
      <c r="B671" s="238" t="s">
        <v>1512</v>
      </c>
      <c r="C671" s="239"/>
      <c r="D671" s="239"/>
      <c r="E671" s="239"/>
      <c r="F671" s="240"/>
      <c r="G671" s="122"/>
      <c r="H671" s="122"/>
      <c r="I671" s="125">
        <v>4500</v>
      </c>
    </row>
    <row r="672" spans="1:9" ht="16.5" customHeight="1">
      <c r="A672" s="142" t="s">
        <v>1614</v>
      </c>
      <c r="B672" s="142"/>
      <c r="C672" s="142"/>
      <c r="D672" s="142"/>
      <c r="E672" s="142"/>
      <c r="F672" s="142"/>
      <c r="G672" s="142"/>
      <c r="H672" s="142"/>
      <c r="I672" s="142"/>
    </row>
    <row r="673" spans="1:9" ht="18" customHeight="1">
      <c r="A673" s="9" t="s">
        <v>1634</v>
      </c>
      <c r="B673" s="134" t="s">
        <v>1615</v>
      </c>
      <c r="C673" s="135"/>
      <c r="D673" s="135"/>
      <c r="E673" s="135"/>
      <c r="F673" s="135"/>
      <c r="G673" s="136"/>
      <c r="H673" s="131"/>
      <c r="I673" s="8">
        <v>400</v>
      </c>
    </row>
    <row r="674" spans="1:9" ht="18" customHeight="1">
      <c r="A674" s="9" t="s">
        <v>848</v>
      </c>
      <c r="B674" s="134" t="s">
        <v>1616</v>
      </c>
      <c r="C674" s="135"/>
      <c r="D674" s="135"/>
      <c r="E674" s="135"/>
      <c r="F674" s="135"/>
      <c r="G674" s="136"/>
      <c r="H674" s="131"/>
      <c r="I674" s="8">
        <v>300</v>
      </c>
    </row>
    <row r="675" spans="1:9" ht="18" customHeight="1">
      <c r="A675" s="9" t="s">
        <v>1635</v>
      </c>
      <c r="B675" s="134" t="s">
        <v>1617</v>
      </c>
      <c r="C675" s="135"/>
      <c r="D675" s="135"/>
      <c r="E675" s="135"/>
      <c r="F675" s="135"/>
      <c r="G675" s="136"/>
      <c r="H675" s="131"/>
      <c r="I675" s="8">
        <v>6800</v>
      </c>
    </row>
    <row r="676" spans="1:9" ht="18" customHeight="1">
      <c r="A676" s="9" t="s">
        <v>1636</v>
      </c>
      <c r="B676" s="134" t="s">
        <v>1618</v>
      </c>
      <c r="C676" s="135"/>
      <c r="D676" s="135"/>
      <c r="E676" s="135"/>
      <c r="F676" s="135"/>
      <c r="G676" s="136"/>
      <c r="H676" s="131"/>
      <c r="I676" s="8">
        <v>4500</v>
      </c>
    </row>
    <row r="677" spans="1:9" ht="24.75" customHeight="1">
      <c r="A677" s="9" t="s">
        <v>1637</v>
      </c>
      <c r="B677" s="134" t="s">
        <v>1619</v>
      </c>
      <c r="C677" s="135"/>
      <c r="D677" s="135"/>
      <c r="E677" s="135"/>
      <c r="F677" s="135"/>
      <c r="G677" s="136"/>
      <c r="H677" s="131"/>
      <c r="I677" s="8">
        <v>7800</v>
      </c>
    </row>
    <row r="678" spans="1:9" ht="18.75" customHeight="1">
      <c r="A678" s="9" t="s">
        <v>1638</v>
      </c>
      <c r="B678" s="134" t="s">
        <v>1620</v>
      </c>
      <c r="C678" s="135"/>
      <c r="D678" s="135"/>
      <c r="E678" s="135"/>
      <c r="F678" s="135"/>
      <c r="G678" s="136"/>
      <c r="H678" s="131"/>
      <c r="I678" s="8">
        <v>2500</v>
      </c>
    </row>
    <row r="679" spans="1:9" ht="25.5" customHeight="1">
      <c r="A679" s="9" t="s">
        <v>1639</v>
      </c>
      <c r="B679" s="134" t="s">
        <v>1621</v>
      </c>
      <c r="C679" s="135"/>
      <c r="D679" s="135"/>
      <c r="E679" s="135"/>
      <c r="F679" s="135"/>
      <c r="G679" s="136"/>
      <c r="H679" s="131"/>
      <c r="I679" s="8"/>
    </row>
    <row r="680" spans="1:9" ht="18" customHeight="1">
      <c r="A680" s="9"/>
      <c r="B680" s="134" t="s">
        <v>1622</v>
      </c>
      <c r="C680" s="135"/>
      <c r="D680" s="135"/>
      <c r="E680" s="135"/>
      <c r="F680" s="135"/>
      <c r="G680" s="136"/>
      <c r="H680" s="131"/>
      <c r="I680" s="8">
        <v>16000</v>
      </c>
    </row>
    <row r="681" spans="1:9" ht="18" customHeight="1">
      <c r="A681" s="9"/>
      <c r="B681" s="134" t="s">
        <v>1623</v>
      </c>
      <c r="C681" s="135"/>
      <c r="D681" s="135"/>
      <c r="E681" s="135"/>
      <c r="F681" s="135"/>
      <c r="G681" s="136"/>
      <c r="H681" s="131"/>
      <c r="I681" s="8">
        <v>13000</v>
      </c>
    </row>
    <row r="682" spans="1:9" ht="18" customHeight="1">
      <c r="A682" s="9"/>
      <c r="B682" s="134" t="s">
        <v>1624</v>
      </c>
      <c r="C682" s="135"/>
      <c r="D682" s="135"/>
      <c r="E682" s="135"/>
      <c r="F682" s="135"/>
      <c r="G682" s="136"/>
      <c r="H682" s="131"/>
      <c r="I682" s="133" t="s">
        <v>1648</v>
      </c>
    </row>
    <row r="683" spans="1:9" ht="18" customHeight="1">
      <c r="A683" s="9"/>
      <c r="B683" s="134" t="s">
        <v>1625</v>
      </c>
      <c r="C683" s="135"/>
      <c r="D683" s="135"/>
      <c r="E683" s="135"/>
      <c r="F683" s="135"/>
      <c r="G683" s="136"/>
      <c r="H683" s="131"/>
      <c r="I683" s="8">
        <v>15000</v>
      </c>
    </row>
    <row r="684" spans="1:9" ht="18" customHeight="1">
      <c r="A684" s="9" t="s">
        <v>1640</v>
      </c>
      <c r="B684" s="134" t="s">
        <v>1626</v>
      </c>
      <c r="C684" s="135"/>
      <c r="D684" s="135"/>
      <c r="E684" s="135"/>
      <c r="F684" s="135"/>
      <c r="G684" s="136"/>
      <c r="H684" s="131"/>
      <c r="I684" s="40" t="s">
        <v>1649</v>
      </c>
    </row>
    <row r="685" spans="1:9" ht="18" customHeight="1">
      <c r="A685" s="9" t="s">
        <v>1641</v>
      </c>
      <c r="B685" s="134" t="s">
        <v>1627</v>
      </c>
      <c r="C685" s="135"/>
      <c r="D685" s="135"/>
      <c r="E685" s="135"/>
      <c r="F685" s="135"/>
      <c r="G685" s="136"/>
      <c r="H685" s="131"/>
      <c r="I685" s="40" t="s">
        <v>1650</v>
      </c>
    </row>
    <row r="686" spans="1:9" ht="18" customHeight="1">
      <c r="A686" s="9" t="s">
        <v>1642</v>
      </c>
      <c r="B686" s="134" t="s">
        <v>1628</v>
      </c>
      <c r="C686" s="135"/>
      <c r="D686" s="135"/>
      <c r="E686" s="135"/>
      <c r="F686" s="135"/>
      <c r="G686" s="136"/>
      <c r="H686" s="131"/>
      <c r="I686" s="40" t="s">
        <v>1651</v>
      </c>
    </row>
    <row r="687" spans="1:9" ht="18" customHeight="1">
      <c r="A687" s="9" t="s">
        <v>1643</v>
      </c>
      <c r="B687" s="134" t="s">
        <v>1629</v>
      </c>
      <c r="C687" s="135"/>
      <c r="D687" s="135"/>
      <c r="E687" s="135"/>
      <c r="F687" s="135"/>
      <c r="G687" s="136"/>
      <c r="H687" s="131"/>
      <c r="I687" s="40" t="s">
        <v>1652</v>
      </c>
    </row>
    <row r="688" spans="1:9" ht="18" customHeight="1">
      <c r="A688" s="9" t="s">
        <v>1644</v>
      </c>
      <c r="B688" s="134" t="s">
        <v>1630</v>
      </c>
      <c r="C688" s="135"/>
      <c r="D688" s="135"/>
      <c r="E688" s="135"/>
      <c r="F688" s="135"/>
      <c r="G688" s="136"/>
      <c r="H688" s="131"/>
      <c r="I688" s="8">
        <v>2500</v>
      </c>
    </row>
    <row r="689" spans="1:9" ht="18" customHeight="1">
      <c r="A689" s="9" t="s">
        <v>1645</v>
      </c>
      <c r="B689" s="134" t="s">
        <v>1631</v>
      </c>
      <c r="C689" s="135"/>
      <c r="D689" s="135"/>
      <c r="E689" s="135"/>
      <c r="F689" s="135"/>
      <c r="G689" s="136"/>
      <c r="H689" s="131"/>
      <c r="I689" s="8">
        <v>1800</v>
      </c>
    </row>
    <row r="690" spans="1:9" ht="18" customHeight="1">
      <c r="A690" s="9" t="s">
        <v>1646</v>
      </c>
      <c r="B690" s="134" t="s">
        <v>1632</v>
      </c>
      <c r="C690" s="135"/>
      <c r="D690" s="135"/>
      <c r="E690" s="135"/>
      <c r="F690" s="135"/>
      <c r="G690" s="136"/>
      <c r="H690" s="131"/>
      <c r="I690" s="8">
        <v>2800</v>
      </c>
    </row>
    <row r="691" spans="1:9" ht="18" customHeight="1">
      <c r="A691" s="9" t="s">
        <v>1647</v>
      </c>
      <c r="B691" s="134" t="s">
        <v>1633</v>
      </c>
      <c r="C691" s="135"/>
      <c r="D691" s="135"/>
      <c r="E691" s="135"/>
      <c r="F691" s="135"/>
      <c r="G691" s="136"/>
      <c r="H691" s="132"/>
      <c r="I691" s="8">
        <v>1600</v>
      </c>
    </row>
    <row r="692" ht="10.5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</sheetData>
  <sheetProtection/>
  <mergeCells count="683">
    <mergeCell ref="B688:G688"/>
    <mergeCell ref="B689:G689"/>
    <mergeCell ref="B690:G690"/>
    <mergeCell ref="B691:G691"/>
    <mergeCell ref="B677:G677"/>
    <mergeCell ref="B678:G678"/>
    <mergeCell ref="B679:G679"/>
    <mergeCell ref="B680:G680"/>
    <mergeCell ref="B681:G681"/>
    <mergeCell ref="B682:G682"/>
    <mergeCell ref="A573:I573"/>
    <mergeCell ref="B519:F519"/>
    <mergeCell ref="B520:F520"/>
    <mergeCell ref="B521:F521"/>
    <mergeCell ref="B522:F522"/>
    <mergeCell ref="B523:F523"/>
    <mergeCell ref="B666:F666"/>
    <mergeCell ref="B667:F667"/>
    <mergeCell ref="A502:I502"/>
    <mergeCell ref="B514:F514"/>
    <mergeCell ref="B515:F515"/>
    <mergeCell ref="G515:I515"/>
    <mergeCell ref="B516:F516"/>
    <mergeCell ref="B517:F517"/>
    <mergeCell ref="B518:F518"/>
    <mergeCell ref="B508:F508"/>
    <mergeCell ref="B509:F509"/>
    <mergeCell ref="B510:F510"/>
    <mergeCell ref="B511:F511"/>
    <mergeCell ref="B512:F512"/>
    <mergeCell ref="B513:F513"/>
    <mergeCell ref="B668:F668"/>
    <mergeCell ref="B669:F669"/>
    <mergeCell ref="B670:F670"/>
    <mergeCell ref="B671:F671"/>
    <mergeCell ref="B660:F660"/>
    <mergeCell ref="B661:F661"/>
    <mergeCell ref="B662:F662"/>
    <mergeCell ref="B663:F663"/>
    <mergeCell ref="B664:F664"/>
    <mergeCell ref="B665:F665"/>
    <mergeCell ref="B654:F654"/>
    <mergeCell ref="B655:F655"/>
    <mergeCell ref="B656:F656"/>
    <mergeCell ref="B657:F657"/>
    <mergeCell ref="B658:F658"/>
    <mergeCell ref="B659:F659"/>
    <mergeCell ref="B648:F648"/>
    <mergeCell ref="B649:F649"/>
    <mergeCell ref="B650:F650"/>
    <mergeCell ref="B651:F651"/>
    <mergeCell ref="B652:F652"/>
    <mergeCell ref="B653:F653"/>
    <mergeCell ref="B642:F642"/>
    <mergeCell ref="B643:F643"/>
    <mergeCell ref="B644:F644"/>
    <mergeCell ref="B645:F645"/>
    <mergeCell ref="B646:F646"/>
    <mergeCell ref="B647:F647"/>
    <mergeCell ref="B636:F636"/>
    <mergeCell ref="B637:F637"/>
    <mergeCell ref="B638:F638"/>
    <mergeCell ref="B639:F639"/>
    <mergeCell ref="B640:F640"/>
    <mergeCell ref="B641:F641"/>
    <mergeCell ref="B630:F630"/>
    <mergeCell ref="B631:F631"/>
    <mergeCell ref="B632:F632"/>
    <mergeCell ref="B633:F633"/>
    <mergeCell ref="B634:F634"/>
    <mergeCell ref="B635:F635"/>
    <mergeCell ref="B619:F619"/>
    <mergeCell ref="B620:F620"/>
    <mergeCell ref="B621:F621"/>
    <mergeCell ref="B628:F628"/>
    <mergeCell ref="B622:F622"/>
    <mergeCell ref="B623:F623"/>
    <mergeCell ref="A624:I624"/>
    <mergeCell ref="B625:F625"/>
    <mergeCell ref="B626:F626"/>
    <mergeCell ref="A627:I627"/>
    <mergeCell ref="B608:F608"/>
    <mergeCell ref="B629:F629"/>
    <mergeCell ref="B611:F611"/>
    <mergeCell ref="B612:F612"/>
    <mergeCell ref="B613:F613"/>
    <mergeCell ref="B614:F614"/>
    <mergeCell ref="B615:F615"/>
    <mergeCell ref="B616:F616"/>
    <mergeCell ref="B617:F617"/>
    <mergeCell ref="A618:I618"/>
    <mergeCell ref="B602:F602"/>
    <mergeCell ref="B603:F603"/>
    <mergeCell ref="B604:F604"/>
    <mergeCell ref="B605:F605"/>
    <mergeCell ref="B606:F606"/>
    <mergeCell ref="A607:I607"/>
    <mergeCell ref="B596:F596"/>
    <mergeCell ref="B597:F597"/>
    <mergeCell ref="B598:F598"/>
    <mergeCell ref="B599:F599"/>
    <mergeCell ref="B600:F600"/>
    <mergeCell ref="B601:F601"/>
    <mergeCell ref="B590:F590"/>
    <mergeCell ref="B591:F591"/>
    <mergeCell ref="B592:F592"/>
    <mergeCell ref="B593:F593"/>
    <mergeCell ref="B594:F594"/>
    <mergeCell ref="B595:F595"/>
    <mergeCell ref="B584:F584"/>
    <mergeCell ref="B585:F585"/>
    <mergeCell ref="B586:F586"/>
    <mergeCell ref="B587:F587"/>
    <mergeCell ref="B588:F588"/>
    <mergeCell ref="B589:F589"/>
    <mergeCell ref="B578:F578"/>
    <mergeCell ref="B579:F579"/>
    <mergeCell ref="B580:F580"/>
    <mergeCell ref="B581:F581"/>
    <mergeCell ref="B582:F582"/>
    <mergeCell ref="B583:F583"/>
    <mergeCell ref="B609:F609"/>
    <mergeCell ref="B610:F610"/>
    <mergeCell ref="B503:G503"/>
    <mergeCell ref="B504:G504"/>
    <mergeCell ref="B505:G505"/>
    <mergeCell ref="B506:F506"/>
    <mergeCell ref="B574:F574"/>
    <mergeCell ref="B575:F575"/>
    <mergeCell ref="A576:I576"/>
    <mergeCell ref="B577:F577"/>
    <mergeCell ref="B215:F215"/>
    <mergeCell ref="B216:F216"/>
    <mergeCell ref="B125:F125"/>
    <mergeCell ref="B128:F128"/>
    <mergeCell ref="B207:F207"/>
    <mergeCell ref="B208:F208"/>
    <mergeCell ref="B209:F209"/>
    <mergeCell ref="B210:F210"/>
    <mergeCell ref="B203:F203"/>
    <mergeCell ref="B204:F204"/>
    <mergeCell ref="B205:F205"/>
    <mergeCell ref="B206:F206"/>
    <mergeCell ref="B213:F213"/>
    <mergeCell ref="B214:F214"/>
    <mergeCell ref="B530:F530"/>
    <mergeCell ref="B549:G549"/>
    <mergeCell ref="B550:G550"/>
    <mergeCell ref="B551:G551"/>
    <mergeCell ref="B536:G536"/>
    <mergeCell ref="B537:G537"/>
    <mergeCell ref="A538:G538"/>
    <mergeCell ref="B539:G539"/>
    <mergeCell ref="B531:G531"/>
    <mergeCell ref="B540:G540"/>
    <mergeCell ref="B563:G563"/>
    <mergeCell ref="B564:G564"/>
    <mergeCell ref="B571:G571"/>
    <mergeCell ref="B572:G572"/>
    <mergeCell ref="B567:G567"/>
    <mergeCell ref="B568:G568"/>
    <mergeCell ref="B569:G569"/>
    <mergeCell ref="B570:G570"/>
    <mergeCell ref="B565:G565"/>
    <mergeCell ref="B566:G566"/>
    <mergeCell ref="B559:G559"/>
    <mergeCell ref="B560:G560"/>
    <mergeCell ref="B561:G561"/>
    <mergeCell ref="B562:G562"/>
    <mergeCell ref="B555:G555"/>
    <mergeCell ref="B556:G556"/>
    <mergeCell ref="B557:G557"/>
    <mergeCell ref="B558:G558"/>
    <mergeCell ref="B541:G541"/>
    <mergeCell ref="B542:G542"/>
    <mergeCell ref="B543:G543"/>
    <mergeCell ref="B544:G544"/>
    <mergeCell ref="B532:G532"/>
    <mergeCell ref="B533:G533"/>
    <mergeCell ref="B534:G534"/>
    <mergeCell ref="A553:G553"/>
    <mergeCell ref="B552:G552"/>
    <mergeCell ref="B545:G545"/>
    <mergeCell ref="B546:G546"/>
    <mergeCell ref="B547:G547"/>
    <mergeCell ref="B554:G554"/>
    <mergeCell ref="B548:G548"/>
    <mergeCell ref="B498:G498"/>
    <mergeCell ref="B496:G496"/>
    <mergeCell ref="B501:G501"/>
    <mergeCell ref="B529:G529"/>
    <mergeCell ref="B527:G527"/>
    <mergeCell ref="B528:G528"/>
    <mergeCell ref="A524:I524"/>
    <mergeCell ref="B525:G525"/>
    <mergeCell ref="A503:A504"/>
    <mergeCell ref="B507:F507"/>
    <mergeCell ref="B499:G499"/>
    <mergeCell ref="B500:G500"/>
    <mergeCell ref="B489:G489"/>
    <mergeCell ref="B490:G490"/>
    <mergeCell ref="B491:G491"/>
    <mergeCell ref="B492:G492"/>
    <mergeCell ref="B493:G493"/>
    <mergeCell ref="B494:G494"/>
    <mergeCell ref="B495:G495"/>
    <mergeCell ref="B497:G497"/>
    <mergeCell ref="B482:G482"/>
    <mergeCell ref="A480:I480"/>
    <mergeCell ref="B483:G483"/>
    <mergeCell ref="B484:G484"/>
    <mergeCell ref="B485:G485"/>
    <mergeCell ref="B486:G486"/>
    <mergeCell ref="B468:G468"/>
    <mergeCell ref="B471:G471"/>
    <mergeCell ref="B472:G472"/>
    <mergeCell ref="B473:G473"/>
    <mergeCell ref="B487:G487"/>
    <mergeCell ref="B488:G488"/>
    <mergeCell ref="B477:G477"/>
    <mergeCell ref="B478:G478"/>
    <mergeCell ref="B479:G479"/>
    <mergeCell ref="B481:G481"/>
    <mergeCell ref="B475:G475"/>
    <mergeCell ref="A474:I474"/>
    <mergeCell ref="B461:G461"/>
    <mergeCell ref="B465:G465"/>
    <mergeCell ref="B476:G476"/>
    <mergeCell ref="B466:G466"/>
    <mergeCell ref="A464:I464"/>
    <mergeCell ref="B467:G467"/>
    <mergeCell ref="B469:G469"/>
    <mergeCell ref="B470:G470"/>
    <mergeCell ref="B463:F463"/>
    <mergeCell ref="B457:G457"/>
    <mergeCell ref="B458:G458"/>
    <mergeCell ref="B459:G459"/>
    <mergeCell ref="B460:G460"/>
    <mergeCell ref="B451:G451"/>
    <mergeCell ref="B452:G452"/>
    <mergeCell ref="B454:G454"/>
    <mergeCell ref="B455:G455"/>
    <mergeCell ref="B445:G445"/>
    <mergeCell ref="B446:G446"/>
    <mergeCell ref="B447:G447"/>
    <mergeCell ref="B448:G448"/>
    <mergeCell ref="B456:G456"/>
    <mergeCell ref="B453:G453"/>
    <mergeCell ref="B449:G449"/>
    <mergeCell ref="B450:G450"/>
    <mergeCell ref="B440:G440"/>
    <mergeCell ref="A437:I437"/>
    <mergeCell ref="B441:G441"/>
    <mergeCell ref="B442:G442"/>
    <mergeCell ref="B443:G443"/>
    <mergeCell ref="B444:G444"/>
    <mergeCell ref="B438:G438"/>
    <mergeCell ref="B439:G439"/>
    <mergeCell ref="B429:G429"/>
    <mergeCell ref="B431:G431"/>
    <mergeCell ref="B433:G433"/>
    <mergeCell ref="B434:G434"/>
    <mergeCell ref="B436:G436"/>
    <mergeCell ref="A435:I435"/>
    <mergeCell ref="A421:I421"/>
    <mergeCell ref="B425:G425"/>
    <mergeCell ref="B426:G426"/>
    <mergeCell ref="B432:G432"/>
    <mergeCell ref="B430:G430"/>
    <mergeCell ref="B422:G422"/>
    <mergeCell ref="B423:G423"/>
    <mergeCell ref="B424:G424"/>
    <mergeCell ref="B427:G427"/>
    <mergeCell ref="B428:G428"/>
    <mergeCell ref="A414:I414"/>
    <mergeCell ref="B411:G411"/>
    <mergeCell ref="B412:G412"/>
    <mergeCell ref="B413:G413"/>
    <mergeCell ref="B420:G420"/>
    <mergeCell ref="B415:G415"/>
    <mergeCell ref="B416:G416"/>
    <mergeCell ref="B417:G417"/>
    <mergeCell ref="B418:G418"/>
    <mergeCell ref="B419:G419"/>
    <mergeCell ref="B403:G403"/>
    <mergeCell ref="B404:G404"/>
    <mergeCell ref="B405:G405"/>
    <mergeCell ref="B406:G406"/>
    <mergeCell ref="B407:G407"/>
    <mergeCell ref="B408:G408"/>
    <mergeCell ref="B392:G392"/>
    <mergeCell ref="B393:G393"/>
    <mergeCell ref="B395:G395"/>
    <mergeCell ref="B396:G396"/>
    <mergeCell ref="B409:G409"/>
    <mergeCell ref="B410:G410"/>
    <mergeCell ref="B399:G399"/>
    <mergeCell ref="B400:G400"/>
    <mergeCell ref="B401:G401"/>
    <mergeCell ref="B402:G402"/>
    <mergeCell ref="B382:G382"/>
    <mergeCell ref="B383:G383"/>
    <mergeCell ref="B397:G397"/>
    <mergeCell ref="B398:G398"/>
    <mergeCell ref="B386:G386"/>
    <mergeCell ref="B387:G387"/>
    <mergeCell ref="B388:G388"/>
    <mergeCell ref="B389:G389"/>
    <mergeCell ref="B390:G390"/>
    <mergeCell ref="B391:G391"/>
    <mergeCell ref="B384:G384"/>
    <mergeCell ref="B385:G385"/>
    <mergeCell ref="B374:G374"/>
    <mergeCell ref="B375:G375"/>
    <mergeCell ref="B376:G376"/>
    <mergeCell ref="B377:G377"/>
    <mergeCell ref="B378:G378"/>
    <mergeCell ref="B379:G379"/>
    <mergeCell ref="B380:G380"/>
    <mergeCell ref="B381:G381"/>
    <mergeCell ref="A373:I373"/>
    <mergeCell ref="B361:G361"/>
    <mergeCell ref="B362:G362"/>
    <mergeCell ref="B363:G363"/>
    <mergeCell ref="B364:G364"/>
    <mergeCell ref="B366:G366"/>
    <mergeCell ref="B367:G367"/>
    <mergeCell ref="B368:G368"/>
    <mergeCell ref="B365:G365"/>
    <mergeCell ref="B369:G369"/>
    <mergeCell ref="B352:G352"/>
    <mergeCell ref="B353:G353"/>
    <mergeCell ref="B354:G354"/>
    <mergeCell ref="B357:G357"/>
    <mergeCell ref="B358:G358"/>
    <mergeCell ref="B371:G371"/>
    <mergeCell ref="B370:G370"/>
    <mergeCell ref="B341:G341"/>
    <mergeCell ref="B342:G342"/>
    <mergeCell ref="A344:I344"/>
    <mergeCell ref="B359:G359"/>
    <mergeCell ref="B360:G360"/>
    <mergeCell ref="B347:G347"/>
    <mergeCell ref="B348:G348"/>
    <mergeCell ref="B349:G349"/>
    <mergeCell ref="B350:G350"/>
    <mergeCell ref="B351:G351"/>
    <mergeCell ref="B331:G331"/>
    <mergeCell ref="B345:G345"/>
    <mergeCell ref="B346:G346"/>
    <mergeCell ref="B335:G335"/>
    <mergeCell ref="B334:G334"/>
    <mergeCell ref="B336:G336"/>
    <mergeCell ref="B337:G337"/>
    <mergeCell ref="B338:G338"/>
    <mergeCell ref="B339:G339"/>
    <mergeCell ref="B340:G340"/>
    <mergeCell ref="B332:G332"/>
    <mergeCell ref="B333:G333"/>
    <mergeCell ref="B320:G320"/>
    <mergeCell ref="B322:G322"/>
    <mergeCell ref="B325:G325"/>
    <mergeCell ref="B326:G326"/>
    <mergeCell ref="B327:G327"/>
    <mergeCell ref="B328:G328"/>
    <mergeCell ref="B329:G329"/>
    <mergeCell ref="B330:G330"/>
    <mergeCell ref="B314:G314"/>
    <mergeCell ref="B316:G316"/>
    <mergeCell ref="B317:G317"/>
    <mergeCell ref="B318:G318"/>
    <mergeCell ref="B315:G315"/>
    <mergeCell ref="B319:G319"/>
    <mergeCell ref="B309:G309"/>
    <mergeCell ref="B310:G310"/>
    <mergeCell ref="B311:G311"/>
    <mergeCell ref="A312:I312"/>
    <mergeCell ref="B303:G303"/>
    <mergeCell ref="B306:G306"/>
    <mergeCell ref="B307:G307"/>
    <mergeCell ref="B308:G308"/>
    <mergeCell ref="B313:G313"/>
    <mergeCell ref="A302:I302"/>
    <mergeCell ref="B292:G292"/>
    <mergeCell ref="B293:G293"/>
    <mergeCell ref="B294:G294"/>
    <mergeCell ref="B297:G297"/>
    <mergeCell ref="B298:G298"/>
    <mergeCell ref="B300:G300"/>
    <mergeCell ref="B301:G301"/>
    <mergeCell ref="B299:G299"/>
    <mergeCell ref="B291:G291"/>
    <mergeCell ref="B295:G295"/>
    <mergeCell ref="B296:G296"/>
    <mergeCell ref="B285:G285"/>
    <mergeCell ref="B286:G286"/>
    <mergeCell ref="B287:G287"/>
    <mergeCell ref="B288:G288"/>
    <mergeCell ref="B289:G289"/>
    <mergeCell ref="B290:G290"/>
    <mergeCell ref="B284:G284"/>
    <mergeCell ref="B276:G276"/>
    <mergeCell ref="B277:G277"/>
    <mergeCell ref="B278:G278"/>
    <mergeCell ref="A275:I275"/>
    <mergeCell ref="B279:G279"/>
    <mergeCell ref="B280:G280"/>
    <mergeCell ref="B281:G281"/>
    <mergeCell ref="B282:G282"/>
    <mergeCell ref="B267:G267"/>
    <mergeCell ref="B270:G270"/>
    <mergeCell ref="B271:G271"/>
    <mergeCell ref="B272:G272"/>
    <mergeCell ref="B273:G273"/>
    <mergeCell ref="B283:G283"/>
    <mergeCell ref="B274:G274"/>
    <mergeCell ref="B394:G394"/>
    <mergeCell ref="B526:F526"/>
    <mergeCell ref="A534:A535"/>
    <mergeCell ref="B535:F535"/>
    <mergeCell ref="B263:G263"/>
    <mergeCell ref="B264:G264"/>
    <mergeCell ref="B265:G265"/>
    <mergeCell ref="B266:G266"/>
    <mergeCell ref="B268:G268"/>
    <mergeCell ref="B269:G269"/>
    <mergeCell ref="B246:G246"/>
    <mergeCell ref="B253:G253"/>
    <mergeCell ref="B254:G254"/>
    <mergeCell ref="B255:G255"/>
    <mergeCell ref="B256:G256"/>
    <mergeCell ref="B261:G261"/>
    <mergeCell ref="B259:G259"/>
    <mergeCell ref="A252:I252"/>
    <mergeCell ref="B257:G257"/>
    <mergeCell ref="B258:G258"/>
    <mergeCell ref="B240:G240"/>
    <mergeCell ref="A237:I237"/>
    <mergeCell ref="B242:G242"/>
    <mergeCell ref="B243:G243"/>
    <mergeCell ref="B244:G244"/>
    <mergeCell ref="B245:G245"/>
    <mergeCell ref="B228:G228"/>
    <mergeCell ref="B229:G229"/>
    <mergeCell ref="B230:G230"/>
    <mergeCell ref="B232:G232"/>
    <mergeCell ref="B233:G233"/>
    <mergeCell ref="B234:G234"/>
    <mergeCell ref="B226:G226"/>
    <mergeCell ref="A220:I220"/>
    <mergeCell ref="B221:G221"/>
    <mergeCell ref="B222:G222"/>
    <mergeCell ref="B223:G223"/>
    <mergeCell ref="B224:G224"/>
    <mergeCell ref="A226:A227"/>
    <mergeCell ref="B217:G217"/>
    <mergeCell ref="B197:F197"/>
    <mergeCell ref="B198:F198"/>
    <mergeCell ref="B199:F199"/>
    <mergeCell ref="B200:F200"/>
    <mergeCell ref="B225:G225"/>
    <mergeCell ref="B211:F211"/>
    <mergeCell ref="B212:F212"/>
    <mergeCell ref="B201:F201"/>
    <mergeCell ref="B202:F202"/>
    <mergeCell ref="B191:G191"/>
    <mergeCell ref="B192:G192"/>
    <mergeCell ref="B195:G195"/>
    <mergeCell ref="B196:G196"/>
    <mergeCell ref="B193:G193"/>
    <mergeCell ref="B194:G194"/>
    <mergeCell ref="B189:G189"/>
    <mergeCell ref="B190:G190"/>
    <mergeCell ref="B183:G183"/>
    <mergeCell ref="B184:G184"/>
    <mergeCell ref="B185:G185"/>
    <mergeCell ref="B186:G186"/>
    <mergeCell ref="B167:G167"/>
    <mergeCell ref="B178:G178"/>
    <mergeCell ref="B179:G179"/>
    <mergeCell ref="B180:G180"/>
    <mergeCell ref="B187:G187"/>
    <mergeCell ref="B188:G188"/>
    <mergeCell ref="B160:G160"/>
    <mergeCell ref="B161:G161"/>
    <mergeCell ref="B162:G162"/>
    <mergeCell ref="B163:G163"/>
    <mergeCell ref="B164:G164"/>
    <mergeCell ref="B165:G165"/>
    <mergeCell ref="B16:G16"/>
    <mergeCell ref="B17:G17"/>
    <mergeCell ref="A3:I3"/>
    <mergeCell ref="A4:I6"/>
    <mergeCell ref="A7:I7"/>
    <mergeCell ref="B10:G10"/>
    <mergeCell ref="A11:G11"/>
    <mergeCell ref="B12:G12"/>
    <mergeCell ref="B13:G13"/>
    <mergeCell ref="B14:G14"/>
    <mergeCell ref="B15:G15"/>
    <mergeCell ref="B32:G32"/>
    <mergeCell ref="B33:G33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8:G48"/>
    <mergeCell ref="B49:G49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64:G64"/>
    <mergeCell ref="B65:G65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80:G80"/>
    <mergeCell ref="B81:G81"/>
    <mergeCell ref="B66:G66"/>
    <mergeCell ref="B67:G67"/>
    <mergeCell ref="B68:G68"/>
    <mergeCell ref="B69:G69"/>
    <mergeCell ref="B71:G71"/>
    <mergeCell ref="B70:G70"/>
    <mergeCell ref="A72:G72"/>
    <mergeCell ref="B73:G73"/>
    <mergeCell ref="B74:G74"/>
    <mergeCell ref="B75:G75"/>
    <mergeCell ref="B76:G76"/>
    <mergeCell ref="B77:G77"/>
    <mergeCell ref="B78:G78"/>
    <mergeCell ref="B79:G79"/>
    <mergeCell ref="B97:G97"/>
    <mergeCell ref="B82:G82"/>
    <mergeCell ref="B83:G83"/>
    <mergeCell ref="B84:G84"/>
    <mergeCell ref="B85:G85"/>
    <mergeCell ref="B86:G86"/>
    <mergeCell ref="B87:G87"/>
    <mergeCell ref="B88:G88"/>
    <mergeCell ref="B89:G89"/>
    <mergeCell ref="B103:G103"/>
    <mergeCell ref="B104:G104"/>
    <mergeCell ref="B105:G105"/>
    <mergeCell ref="B90:G90"/>
    <mergeCell ref="B91:G91"/>
    <mergeCell ref="B92:G92"/>
    <mergeCell ref="B93:G93"/>
    <mergeCell ref="B94:G94"/>
    <mergeCell ref="B95:G95"/>
    <mergeCell ref="B96:G96"/>
    <mergeCell ref="B117:G117"/>
    <mergeCell ref="B109:G109"/>
    <mergeCell ref="B110:G110"/>
    <mergeCell ref="B111:G111"/>
    <mergeCell ref="B112:G112"/>
    <mergeCell ref="B98:G98"/>
    <mergeCell ref="B99:G99"/>
    <mergeCell ref="B100:G100"/>
    <mergeCell ref="B101:G101"/>
    <mergeCell ref="B102:G102"/>
    <mergeCell ref="B113:G113"/>
    <mergeCell ref="B114:G114"/>
    <mergeCell ref="B115:G115"/>
    <mergeCell ref="B116:G116"/>
    <mergeCell ref="B106:G106"/>
    <mergeCell ref="B107:G107"/>
    <mergeCell ref="B108:G108"/>
    <mergeCell ref="B129:G129"/>
    <mergeCell ref="B130:G130"/>
    <mergeCell ref="B133:G133"/>
    <mergeCell ref="B118:G118"/>
    <mergeCell ref="B119:G119"/>
    <mergeCell ref="B120:G120"/>
    <mergeCell ref="B121:G121"/>
    <mergeCell ref="B122:G122"/>
    <mergeCell ref="B123:G123"/>
    <mergeCell ref="B124:G124"/>
    <mergeCell ref="B126:G126"/>
    <mergeCell ref="B127:G127"/>
    <mergeCell ref="B134:G134"/>
    <mergeCell ref="B135:G135"/>
    <mergeCell ref="B136:G136"/>
    <mergeCell ref="B137:G137"/>
    <mergeCell ref="B138:G138"/>
    <mergeCell ref="B148:G148"/>
    <mergeCell ref="B139:G139"/>
    <mergeCell ref="B168:G168"/>
    <mergeCell ref="B169:G169"/>
    <mergeCell ref="B181:G181"/>
    <mergeCell ref="B182:G182"/>
    <mergeCell ref="B171:G171"/>
    <mergeCell ref="B172:G172"/>
    <mergeCell ref="B173:G173"/>
    <mergeCell ref="B174:G174"/>
    <mergeCell ref="B170:G170"/>
    <mergeCell ref="B131:F131"/>
    <mergeCell ref="B147:G147"/>
    <mergeCell ref="B140:G140"/>
    <mergeCell ref="B141:G141"/>
    <mergeCell ref="B142:G142"/>
    <mergeCell ref="B143:G143"/>
    <mergeCell ref="B144:G144"/>
    <mergeCell ref="B145:G145"/>
    <mergeCell ref="B146:G146"/>
    <mergeCell ref="B132:G132"/>
    <mergeCell ref="B166:G166"/>
    <mergeCell ref="B227:F227"/>
    <mergeCell ref="B149:G149"/>
    <mergeCell ref="B150:G150"/>
    <mergeCell ref="B151:G151"/>
    <mergeCell ref="B152:G152"/>
    <mergeCell ref="B153:G153"/>
    <mergeCell ref="B175:G175"/>
    <mergeCell ref="B176:G176"/>
    <mergeCell ref="B177:G177"/>
    <mergeCell ref="B158:G158"/>
    <mergeCell ref="B159:G159"/>
    <mergeCell ref="B154:G154"/>
    <mergeCell ref="B155:G155"/>
    <mergeCell ref="B156:G156"/>
    <mergeCell ref="B157:G157"/>
    <mergeCell ref="A230:A231"/>
    <mergeCell ref="B231:F231"/>
    <mergeCell ref="B236:F236"/>
    <mergeCell ref="B304:F304"/>
    <mergeCell ref="B305:F305"/>
    <mergeCell ref="A303:A305"/>
    <mergeCell ref="B241:G241"/>
    <mergeCell ref="B235:G235"/>
    <mergeCell ref="B238:G238"/>
    <mergeCell ref="B239:G239"/>
    <mergeCell ref="B247:G247"/>
    <mergeCell ref="B248:G248"/>
    <mergeCell ref="B249:G249"/>
    <mergeCell ref="B250:G250"/>
    <mergeCell ref="B251:G251"/>
    <mergeCell ref="A672:I672"/>
    <mergeCell ref="B372:F372"/>
    <mergeCell ref="B462:F462"/>
    <mergeCell ref="B262:G262"/>
    <mergeCell ref="B260:G260"/>
    <mergeCell ref="B685:G685"/>
    <mergeCell ref="B686:G686"/>
    <mergeCell ref="B687:G687"/>
    <mergeCell ref="B673:G673"/>
    <mergeCell ref="B674:G674"/>
    <mergeCell ref="B675:G675"/>
    <mergeCell ref="B676:G676"/>
    <mergeCell ref="B683:G683"/>
    <mergeCell ref="B684:G684"/>
  </mergeCells>
  <printOptions horizontalCentered="1"/>
  <pageMargins left="0.15748031496062992" right="0.11811023622047245" top="0" bottom="0" header="0.1968503937007874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21"/>
  <sheetViews>
    <sheetView tabSelected="1" zoomScalePageLayoutView="0" workbookViewId="0" topLeftCell="A157">
      <selection activeCell="J232" sqref="J232"/>
    </sheetView>
  </sheetViews>
  <sheetFormatPr defaultColWidth="9.140625" defaultRowHeight="12.75"/>
  <cols>
    <col min="1" max="1" width="3.421875" style="69" customWidth="1"/>
    <col min="2" max="2" width="0.13671875" style="69" customWidth="1"/>
    <col min="3" max="3" width="10.57421875" style="69" customWidth="1"/>
    <col min="4" max="4" width="16.28125" style="69" hidden="1" customWidth="1"/>
    <col min="5" max="9" width="9.140625" style="69" customWidth="1"/>
    <col min="10" max="10" width="17.140625" style="69" customWidth="1"/>
    <col min="11" max="16" width="9.140625" style="69" hidden="1" customWidth="1"/>
    <col min="17" max="17" width="10.140625" style="69" customWidth="1"/>
    <col min="18" max="18" width="9.28125" style="71" customWidth="1"/>
    <col min="19" max="16384" width="9.140625" style="69" customWidth="1"/>
  </cols>
  <sheetData>
    <row r="1" spans="3:17" ht="6" customHeight="1">
      <c r="C1" s="70"/>
      <c r="D1" s="70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3:15" ht="12.75">
      <c r="C2" s="70"/>
      <c r="D2" s="70"/>
      <c r="E2" s="71"/>
      <c r="F2" s="71"/>
      <c r="G2" s="71"/>
      <c r="H2" s="71"/>
      <c r="I2" s="71"/>
      <c r="J2" s="71"/>
      <c r="K2" s="71"/>
      <c r="L2" s="71"/>
      <c r="M2" s="73"/>
      <c r="N2" s="71"/>
      <c r="O2" s="71"/>
    </row>
    <row r="3" spans="3:15" ht="0.75" customHeight="1">
      <c r="C3" s="70"/>
      <c r="D3" s="70"/>
      <c r="E3" s="71"/>
      <c r="F3" s="71"/>
      <c r="G3" s="71"/>
      <c r="H3" s="71"/>
      <c r="I3" s="71"/>
      <c r="J3" s="71"/>
      <c r="K3" s="71"/>
      <c r="L3" s="71"/>
      <c r="M3" s="73"/>
      <c r="N3" s="71"/>
      <c r="O3" s="71"/>
    </row>
    <row r="4" spans="3:18" ht="18" customHeight="1">
      <c r="C4" s="181" t="s">
        <v>49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3:18" ht="27" customHeight="1">
      <c r="C5" s="274" t="s">
        <v>874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3:18" ht="15.75" customHeight="1">
      <c r="C6" s="271" t="s">
        <v>1025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3:17" ht="11.25" customHeight="1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3:18" ht="22.5" customHeight="1">
      <c r="C8" s="75" t="s">
        <v>50</v>
      </c>
      <c r="D8" s="75" t="s">
        <v>1026</v>
      </c>
      <c r="E8" s="265" t="s">
        <v>51</v>
      </c>
      <c r="F8" s="265"/>
      <c r="G8" s="265"/>
      <c r="H8" s="265"/>
      <c r="I8" s="265"/>
      <c r="J8" s="265"/>
      <c r="K8" s="76" t="s">
        <v>1027</v>
      </c>
      <c r="L8" s="76" t="s">
        <v>1028</v>
      </c>
      <c r="M8" s="77" t="s">
        <v>1028</v>
      </c>
      <c r="N8" s="78"/>
      <c r="O8" s="77" t="s">
        <v>1029</v>
      </c>
      <c r="P8" s="79"/>
      <c r="Q8" s="272" t="s">
        <v>1028</v>
      </c>
      <c r="R8" s="272"/>
    </row>
    <row r="9" spans="3:18" ht="18" customHeight="1">
      <c r="C9" s="273" t="s">
        <v>1030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</row>
    <row r="10" spans="3:18" ht="24.75" customHeight="1">
      <c r="C10" s="20" t="s">
        <v>765</v>
      </c>
      <c r="D10" s="80" t="s">
        <v>1031</v>
      </c>
      <c r="E10" s="140" t="s">
        <v>1032</v>
      </c>
      <c r="F10" s="140"/>
      <c r="G10" s="140"/>
      <c r="H10" s="140"/>
      <c r="I10" s="140"/>
      <c r="J10" s="140"/>
      <c r="K10" s="40">
        <v>3</v>
      </c>
      <c r="L10" s="40">
        <v>200</v>
      </c>
      <c r="M10" s="81">
        <v>250</v>
      </c>
      <c r="N10" s="82">
        <f>(M10/L10*100-100)/100</f>
        <v>0.25</v>
      </c>
      <c r="O10" s="68">
        <v>320</v>
      </c>
      <c r="P10" s="83"/>
      <c r="Q10" s="244">
        <v>330</v>
      </c>
      <c r="R10" s="244"/>
    </row>
    <row r="11" spans="3:18" ht="18.75" customHeight="1">
      <c r="C11" s="20" t="s">
        <v>766</v>
      </c>
      <c r="D11" s="80" t="s">
        <v>1033</v>
      </c>
      <c r="E11" s="140" t="s">
        <v>1034</v>
      </c>
      <c r="F11" s="140"/>
      <c r="G11" s="140"/>
      <c r="H11" s="140"/>
      <c r="I11" s="140"/>
      <c r="J11" s="140"/>
      <c r="K11" s="85"/>
      <c r="L11" s="40">
        <v>60</v>
      </c>
      <c r="M11" s="81">
        <v>100</v>
      </c>
      <c r="N11" s="82">
        <f>(M11/L11*100-100)/100</f>
        <v>0.6666666666666669</v>
      </c>
      <c r="O11" s="68">
        <v>130</v>
      </c>
      <c r="P11" s="83"/>
      <c r="Q11" s="244">
        <v>140</v>
      </c>
      <c r="R11" s="244"/>
    </row>
    <row r="12" spans="3:18" ht="18.75" customHeight="1">
      <c r="C12" s="20" t="s">
        <v>1035</v>
      </c>
      <c r="D12" s="80" t="s">
        <v>1036</v>
      </c>
      <c r="E12" s="140" t="s">
        <v>1037</v>
      </c>
      <c r="F12" s="140"/>
      <c r="G12" s="140"/>
      <c r="H12" s="140"/>
      <c r="I12" s="140"/>
      <c r="J12" s="140"/>
      <c r="K12" s="40">
        <v>3</v>
      </c>
      <c r="L12" s="40">
        <v>200</v>
      </c>
      <c r="M12" s="81">
        <v>250</v>
      </c>
      <c r="N12" s="82">
        <f>(M12/L12*100-100)/100</f>
        <v>0.25</v>
      </c>
      <c r="O12" s="68">
        <v>320</v>
      </c>
      <c r="P12" s="83"/>
      <c r="Q12" s="244">
        <v>330</v>
      </c>
      <c r="R12" s="244"/>
    </row>
    <row r="13" spans="3:18" ht="18.75" customHeight="1">
      <c r="C13" s="20" t="s">
        <v>767</v>
      </c>
      <c r="D13" s="80" t="s">
        <v>1038</v>
      </c>
      <c r="E13" s="140" t="s">
        <v>1039</v>
      </c>
      <c r="F13" s="140"/>
      <c r="G13" s="140"/>
      <c r="H13" s="140"/>
      <c r="I13" s="140"/>
      <c r="J13" s="140"/>
      <c r="K13" s="85"/>
      <c r="L13" s="40">
        <v>60</v>
      </c>
      <c r="M13" s="81">
        <v>100</v>
      </c>
      <c r="N13" s="82">
        <f>(M13/L13*100-100)/100</f>
        <v>0.6666666666666669</v>
      </c>
      <c r="O13" s="68">
        <v>130</v>
      </c>
      <c r="P13" s="83"/>
      <c r="Q13" s="244">
        <v>140</v>
      </c>
      <c r="R13" s="244"/>
    </row>
    <row r="14" spans="3:18" ht="27" customHeight="1">
      <c r="C14" s="20" t="s">
        <v>768</v>
      </c>
      <c r="D14" s="80" t="s">
        <v>1040</v>
      </c>
      <c r="E14" s="140" t="s">
        <v>1041</v>
      </c>
      <c r="F14" s="140"/>
      <c r="G14" s="140"/>
      <c r="H14" s="140"/>
      <c r="I14" s="140"/>
      <c r="J14" s="140"/>
      <c r="K14" s="40">
        <v>1.5</v>
      </c>
      <c r="L14" s="40"/>
      <c r="M14" s="81"/>
      <c r="N14" s="82"/>
      <c r="O14" s="68"/>
      <c r="P14" s="83"/>
      <c r="Q14" s="244">
        <v>450</v>
      </c>
      <c r="R14" s="244"/>
    </row>
    <row r="15" spans="3:18" ht="24.75" customHeight="1">
      <c r="C15" s="20" t="s">
        <v>769</v>
      </c>
      <c r="D15" s="80" t="s">
        <v>1040</v>
      </c>
      <c r="E15" s="140" t="s">
        <v>1042</v>
      </c>
      <c r="F15" s="140"/>
      <c r="G15" s="140"/>
      <c r="H15" s="140"/>
      <c r="I15" s="140"/>
      <c r="J15" s="140"/>
      <c r="K15" s="40">
        <v>1.5</v>
      </c>
      <c r="L15" s="40">
        <v>165</v>
      </c>
      <c r="M15" s="81">
        <v>200</v>
      </c>
      <c r="N15" s="82">
        <f>(M15/L15*100-100)/100</f>
        <v>0.21212121212121218</v>
      </c>
      <c r="O15" s="68">
        <v>260</v>
      </c>
      <c r="P15" s="83"/>
      <c r="Q15" s="244">
        <v>350</v>
      </c>
      <c r="R15" s="244"/>
    </row>
    <row r="16" spans="3:18" ht="16.5" customHeight="1">
      <c r="C16" s="20" t="s">
        <v>770</v>
      </c>
      <c r="D16" s="80" t="s">
        <v>1043</v>
      </c>
      <c r="E16" s="140" t="s">
        <v>6</v>
      </c>
      <c r="F16" s="140"/>
      <c r="G16" s="140"/>
      <c r="H16" s="140"/>
      <c r="I16" s="140"/>
      <c r="J16" s="140"/>
      <c r="K16" s="40">
        <v>1.5</v>
      </c>
      <c r="L16" s="40"/>
      <c r="M16" s="81"/>
      <c r="N16" s="82"/>
      <c r="O16" s="68">
        <v>260</v>
      </c>
      <c r="P16" s="83"/>
      <c r="Q16" s="244">
        <v>260</v>
      </c>
      <c r="R16" s="244"/>
    </row>
    <row r="17" spans="3:18" ht="25.5" customHeight="1">
      <c r="C17" s="20" t="s">
        <v>1044</v>
      </c>
      <c r="D17" s="80" t="s">
        <v>1043</v>
      </c>
      <c r="E17" s="140" t="s">
        <v>1045</v>
      </c>
      <c r="F17" s="140"/>
      <c r="G17" s="140"/>
      <c r="H17" s="140"/>
      <c r="I17" s="140"/>
      <c r="J17" s="140"/>
      <c r="K17" s="40"/>
      <c r="L17" s="40"/>
      <c r="M17" s="81"/>
      <c r="N17" s="82"/>
      <c r="O17" s="68"/>
      <c r="P17" s="83"/>
      <c r="Q17" s="259">
        <v>160</v>
      </c>
      <c r="R17" s="260"/>
    </row>
    <row r="18" spans="3:18" ht="19.5" customHeight="1">
      <c r="C18" s="269" t="s">
        <v>868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</row>
    <row r="19" spans="3:18" ht="17.25" customHeight="1">
      <c r="C19" s="20" t="s">
        <v>771</v>
      </c>
      <c r="D19" s="80" t="s">
        <v>1046</v>
      </c>
      <c r="E19" s="140" t="s">
        <v>1047</v>
      </c>
      <c r="F19" s="140"/>
      <c r="G19" s="140"/>
      <c r="H19" s="140"/>
      <c r="I19" s="140"/>
      <c r="J19" s="140"/>
      <c r="K19" s="40">
        <v>0.25</v>
      </c>
      <c r="L19" s="40">
        <v>100</v>
      </c>
      <c r="M19" s="81">
        <v>100</v>
      </c>
      <c r="N19" s="82">
        <f>(M19/L19*100-100)/100</f>
        <v>0</v>
      </c>
      <c r="O19" s="68">
        <v>90</v>
      </c>
      <c r="P19" s="83"/>
      <c r="Q19" s="244">
        <v>100</v>
      </c>
      <c r="R19" s="244"/>
    </row>
    <row r="20" spans="3:18" ht="17.25" customHeight="1">
      <c r="C20" s="20" t="s">
        <v>772</v>
      </c>
      <c r="D20" s="80" t="s">
        <v>1048</v>
      </c>
      <c r="E20" s="140" t="s">
        <v>1049</v>
      </c>
      <c r="F20" s="140"/>
      <c r="G20" s="140"/>
      <c r="H20" s="140"/>
      <c r="I20" s="140"/>
      <c r="J20" s="140"/>
      <c r="K20" s="40">
        <v>0.5</v>
      </c>
      <c r="L20" s="40">
        <v>50</v>
      </c>
      <c r="M20" s="81">
        <v>50</v>
      </c>
      <c r="N20" s="82">
        <f>(M20/L20*100-100)/100</f>
        <v>0</v>
      </c>
      <c r="O20" s="68">
        <v>150</v>
      </c>
      <c r="P20" s="83"/>
      <c r="Q20" s="244">
        <v>200</v>
      </c>
      <c r="R20" s="244"/>
    </row>
    <row r="21" spans="3:18" ht="17.25" customHeight="1">
      <c r="C21" s="20" t="s">
        <v>773</v>
      </c>
      <c r="D21" s="80" t="s">
        <v>1050</v>
      </c>
      <c r="E21" s="140" t="s">
        <v>1051</v>
      </c>
      <c r="F21" s="140"/>
      <c r="G21" s="140"/>
      <c r="H21" s="140"/>
      <c r="I21" s="140"/>
      <c r="J21" s="140"/>
      <c r="K21" s="40">
        <v>1</v>
      </c>
      <c r="L21" s="40">
        <v>50</v>
      </c>
      <c r="M21" s="81">
        <v>50</v>
      </c>
      <c r="N21" s="82">
        <f>(M21/L21*100-100)/100</f>
        <v>0</v>
      </c>
      <c r="O21" s="68">
        <v>200</v>
      </c>
      <c r="P21" s="83"/>
      <c r="Q21" s="244">
        <v>250</v>
      </c>
      <c r="R21" s="244"/>
    </row>
    <row r="22" spans="3:18" ht="17.25" customHeight="1">
      <c r="C22" s="20" t="s">
        <v>774</v>
      </c>
      <c r="D22" s="80" t="s">
        <v>1050</v>
      </c>
      <c r="E22" s="140" t="s">
        <v>1052</v>
      </c>
      <c r="F22" s="140"/>
      <c r="G22" s="140"/>
      <c r="H22" s="140"/>
      <c r="I22" s="140"/>
      <c r="J22" s="140"/>
      <c r="K22" s="40">
        <v>1.5</v>
      </c>
      <c r="L22" s="40">
        <v>50</v>
      </c>
      <c r="M22" s="81">
        <v>50</v>
      </c>
      <c r="N22" s="82">
        <f>(M22/L22*100-100)/100</f>
        <v>0</v>
      </c>
      <c r="O22" s="68">
        <v>220</v>
      </c>
      <c r="P22" s="83"/>
      <c r="Q22" s="244">
        <v>300</v>
      </c>
      <c r="R22" s="244"/>
    </row>
    <row r="23" spans="3:18" ht="17.25" customHeight="1">
      <c r="C23" s="269" t="s">
        <v>1053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</row>
    <row r="24" spans="3:18" ht="19.5" customHeight="1">
      <c r="C24" s="20" t="s">
        <v>775</v>
      </c>
      <c r="D24" s="86" t="s">
        <v>1054</v>
      </c>
      <c r="E24" s="270" t="s">
        <v>1055</v>
      </c>
      <c r="F24" s="270"/>
      <c r="G24" s="270"/>
      <c r="H24" s="270"/>
      <c r="I24" s="270"/>
      <c r="J24" s="270"/>
      <c r="K24" s="83"/>
      <c r="L24" s="83"/>
      <c r="M24" s="83"/>
      <c r="N24" s="83"/>
      <c r="O24" s="87">
        <v>100</v>
      </c>
      <c r="P24" s="83"/>
      <c r="Q24" s="244">
        <v>120</v>
      </c>
      <c r="R24" s="244"/>
    </row>
    <row r="25" spans="3:18" ht="27.75" customHeight="1">
      <c r="C25" s="20" t="s">
        <v>776</v>
      </c>
      <c r="D25" s="86" t="s">
        <v>1054</v>
      </c>
      <c r="E25" s="253" t="s">
        <v>1056</v>
      </c>
      <c r="F25" s="253"/>
      <c r="G25" s="253"/>
      <c r="H25" s="253"/>
      <c r="I25" s="253"/>
      <c r="J25" s="253"/>
      <c r="K25" s="83"/>
      <c r="L25" s="83"/>
      <c r="M25" s="83"/>
      <c r="N25" s="83"/>
      <c r="O25" s="87">
        <v>50</v>
      </c>
      <c r="P25" s="83"/>
      <c r="Q25" s="244">
        <v>60</v>
      </c>
      <c r="R25" s="244"/>
    </row>
    <row r="26" spans="3:18" ht="16.5" customHeight="1">
      <c r="C26" s="269" t="s">
        <v>1057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</row>
    <row r="27" spans="3:18" ht="18" customHeight="1">
      <c r="C27" s="20" t="s">
        <v>777</v>
      </c>
      <c r="D27" s="80" t="s">
        <v>1040</v>
      </c>
      <c r="E27" s="140" t="s">
        <v>1058</v>
      </c>
      <c r="F27" s="140"/>
      <c r="G27" s="140"/>
      <c r="H27" s="140"/>
      <c r="I27" s="140"/>
      <c r="J27" s="140"/>
      <c r="K27" s="40">
        <v>5</v>
      </c>
      <c r="L27" s="40"/>
      <c r="M27" s="81"/>
      <c r="N27" s="82"/>
      <c r="O27" s="68">
        <v>1300</v>
      </c>
      <c r="P27" s="83"/>
      <c r="Q27" s="244">
        <v>1300</v>
      </c>
      <c r="R27" s="244"/>
    </row>
    <row r="28" spans="3:18" ht="18.75" customHeight="1">
      <c r="C28" s="20" t="s">
        <v>778</v>
      </c>
      <c r="D28" s="68" t="s">
        <v>1059</v>
      </c>
      <c r="E28" s="140" t="s">
        <v>1060</v>
      </c>
      <c r="F28" s="140"/>
      <c r="G28" s="140"/>
      <c r="H28" s="140"/>
      <c r="I28" s="140"/>
      <c r="J28" s="140"/>
      <c r="K28" s="40">
        <v>1</v>
      </c>
      <c r="L28" s="40"/>
      <c r="M28" s="81"/>
      <c r="N28" s="82"/>
      <c r="O28" s="68">
        <v>190</v>
      </c>
      <c r="P28" s="83"/>
      <c r="Q28" s="244">
        <v>280</v>
      </c>
      <c r="R28" s="244"/>
    </row>
    <row r="29" spans="3:18" ht="18.75" customHeight="1">
      <c r="C29" s="20" t="s">
        <v>779</v>
      </c>
      <c r="D29" s="68" t="s">
        <v>1061</v>
      </c>
      <c r="E29" s="140" t="s">
        <v>1062</v>
      </c>
      <c r="F29" s="140"/>
      <c r="G29" s="140"/>
      <c r="H29" s="140"/>
      <c r="I29" s="140"/>
      <c r="J29" s="140"/>
      <c r="K29" s="40">
        <v>1</v>
      </c>
      <c r="L29" s="40"/>
      <c r="M29" s="81"/>
      <c r="N29" s="82"/>
      <c r="O29" s="68">
        <v>260</v>
      </c>
      <c r="P29" s="83"/>
      <c r="Q29" s="244">
        <v>350</v>
      </c>
      <c r="R29" s="244"/>
    </row>
    <row r="30" spans="3:18" ht="18.75" customHeight="1">
      <c r="C30" s="20" t="s">
        <v>780</v>
      </c>
      <c r="D30" s="80" t="s">
        <v>1063</v>
      </c>
      <c r="E30" s="140" t="s">
        <v>1064</v>
      </c>
      <c r="F30" s="140"/>
      <c r="G30" s="140"/>
      <c r="H30" s="140"/>
      <c r="I30" s="140"/>
      <c r="J30" s="140"/>
      <c r="K30" s="40"/>
      <c r="L30" s="40"/>
      <c r="M30" s="81"/>
      <c r="N30" s="82"/>
      <c r="O30" s="68"/>
      <c r="P30" s="83"/>
      <c r="Q30" s="244">
        <v>200</v>
      </c>
      <c r="R30" s="244"/>
    </row>
    <row r="31" spans="3:18" ht="18.75" customHeight="1">
      <c r="C31" s="20" t="s">
        <v>781</v>
      </c>
      <c r="D31" s="80" t="s">
        <v>1063</v>
      </c>
      <c r="E31" s="140" t="s">
        <v>1065</v>
      </c>
      <c r="F31" s="140"/>
      <c r="G31" s="140"/>
      <c r="H31" s="140"/>
      <c r="I31" s="140"/>
      <c r="J31" s="140"/>
      <c r="K31" s="40"/>
      <c r="L31" s="40"/>
      <c r="M31" s="81"/>
      <c r="N31" s="82"/>
      <c r="O31" s="68"/>
      <c r="P31" s="83"/>
      <c r="Q31" s="244">
        <v>500</v>
      </c>
      <c r="R31" s="244"/>
    </row>
    <row r="32" spans="3:18" ht="18.75" customHeight="1">
      <c r="C32" s="20" t="s">
        <v>1066</v>
      </c>
      <c r="D32" s="80" t="s">
        <v>1063</v>
      </c>
      <c r="E32" s="177" t="s">
        <v>1067</v>
      </c>
      <c r="F32" s="178"/>
      <c r="G32" s="178"/>
      <c r="H32" s="178"/>
      <c r="I32" s="178"/>
      <c r="J32" s="179"/>
      <c r="K32" s="40"/>
      <c r="L32" s="40"/>
      <c r="M32" s="81"/>
      <c r="N32" s="82"/>
      <c r="O32" s="68"/>
      <c r="P32" s="83"/>
      <c r="Q32" s="259">
        <v>150</v>
      </c>
      <c r="R32" s="260"/>
    </row>
    <row r="33" spans="3:18" ht="18.75" customHeight="1">
      <c r="C33" s="20" t="s">
        <v>1068</v>
      </c>
      <c r="D33" s="80" t="s">
        <v>1069</v>
      </c>
      <c r="E33" s="140" t="s">
        <v>1070</v>
      </c>
      <c r="F33" s="140"/>
      <c r="G33" s="140"/>
      <c r="H33" s="140"/>
      <c r="I33" s="140"/>
      <c r="J33" s="140"/>
      <c r="K33" s="40">
        <v>0.25</v>
      </c>
      <c r="L33" s="40"/>
      <c r="M33" s="81"/>
      <c r="N33" s="82"/>
      <c r="O33" s="68">
        <v>130</v>
      </c>
      <c r="P33" s="83"/>
      <c r="Q33" s="244">
        <v>150</v>
      </c>
      <c r="R33" s="244"/>
    </row>
    <row r="34" spans="3:18" ht="18.75" customHeight="1">
      <c r="C34" s="20" t="s">
        <v>1071</v>
      </c>
      <c r="D34" s="88" t="s">
        <v>1072</v>
      </c>
      <c r="E34" s="140" t="s">
        <v>1073</v>
      </c>
      <c r="F34" s="140"/>
      <c r="G34" s="140"/>
      <c r="H34" s="140"/>
      <c r="I34" s="140"/>
      <c r="J34" s="140"/>
      <c r="K34" s="40"/>
      <c r="L34" s="40"/>
      <c r="M34" s="81"/>
      <c r="N34" s="82"/>
      <c r="O34" s="68"/>
      <c r="P34" s="83"/>
      <c r="Q34" s="244">
        <v>350</v>
      </c>
      <c r="R34" s="244"/>
    </row>
    <row r="35" spans="3:18" ht="18.75" customHeight="1">
      <c r="C35" s="20" t="s">
        <v>1074</v>
      </c>
      <c r="D35" s="88" t="s">
        <v>1072</v>
      </c>
      <c r="E35" s="140" t="s">
        <v>1075</v>
      </c>
      <c r="F35" s="140"/>
      <c r="G35" s="140"/>
      <c r="H35" s="140"/>
      <c r="I35" s="140"/>
      <c r="J35" s="140"/>
      <c r="K35" s="40"/>
      <c r="L35" s="40"/>
      <c r="M35" s="81"/>
      <c r="N35" s="82"/>
      <c r="O35" s="68"/>
      <c r="P35" s="83"/>
      <c r="Q35" s="244">
        <v>450</v>
      </c>
      <c r="R35" s="244"/>
    </row>
    <row r="36" spans="3:18" ht="19.5" customHeight="1">
      <c r="C36" s="20" t="s">
        <v>1076</v>
      </c>
      <c r="D36" s="80" t="s">
        <v>1077</v>
      </c>
      <c r="E36" s="140" t="s">
        <v>0</v>
      </c>
      <c r="F36" s="140"/>
      <c r="G36" s="140"/>
      <c r="H36" s="140"/>
      <c r="I36" s="140"/>
      <c r="J36" s="140"/>
      <c r="K36" s="40"/>
      <c r="L36" s="40"/>
      <c r="M36" s="81"/>
      <c r="N36" s="82"/>
      <c r="O36" s="68">
        <v>50</v>
      </c>
      <c r="P36" s="83"/>
      <c r="Q36" s="244">
        <v>20</v>
      </c>
      <c r="R36" s="244"/>
    </row>
    <row r="37" spans="3:18" ht="25.5" customHeight="1">
      <c r="C37" s="20" t="s">
        <v>1078</v>
      </c>
      <c r="D37" s="80" t="s">
        <v>1079</v>
      </c>
      <c r="E37" s="140" t="s">
        <v>7</v>
      </c>
      <c r="F37" s="140"/>
      <c r="G37" s="140"/>
      <c r="H37" s="140"/>
      <c r="I37" s="140"/>
      <c r="J37" s="140"/>
      <c r="K37" s="40"/>
      <c r="L37" s="40"/>
      <c r="M37" s="81"/>
      <c r="N37" s="82"/>
      <c r="O37" s="68">
        <v>130</v>
      </c>
      <c r="P37" s="83"/>
      <c r="Q37" s="244">
        <v>130</v>
      </c>
      <c r="R37" s="244"/>
    </row>
    <row r="38" spans="3:18" ht="25.5" customHeight="1">
      <c r="C38" s="20" t="s">
        <v>1080</v>
      </c>
      <c r="D38" s="80" t="s">
        <v>1081</v>
      </c>
      <c r="E38" s="140" t="s">
        <v>1082</v>
      </c>
      <c r="F38" s="140"/>
      <c r="G38" s="140"/>
      <c r="H38" s="140"/>
      <c r="I38" s="140"/>
      <c r="J38" s="140"/>
      <c r="K38" s="40"/>
      <c r="L38" s="40"/>
      <c r="M38" s="81"/>
      <c r="N38" s="82"/>
      <c r="O38" s="68">
        <v>130</v>
      </c>
      <c r="P38" s="83"/>
      <c r="Q38" s="244">
        <v>260</v>
      </c>
      <c r="R38" s="244"/>
    </row>
    <row r="39" spans="3:18" ht="24" customHeight="1">
      <c r="C39" s="20" t="s">
        <v>1083</v>
      </c>
      <c r="D39" s="80" t="s">
        <v>1084</v>
      </c>
      <c r="E39" s="140" t="s">
        <v>1085</v>
      </c>
      <c r="F39" s="140"/>
      <c r="G39" s="140"/>
      <c r="H39" s="140"/>
      <c r="I39" s="140"/>
      <c r="J39" s="140"/>
      <c r="K39" s="40"/>
      <c r="L39" s="40"/>
      <c r="M39" s="81"/>
      <c r="N39" s="82"/>
      <c r="O39" s="68">
        <v>5800</v>
      </c>
      <c r="P39" s="83"/>
      <c r="Q39" s="244">
        <v>5800</v>
      </c>
      <c r="R39" s="244"/>
    </row>
    <row r="40" spans="3:18" ht="17.25" customHeight="1">
      <c r="C40" s="20" t="s">
        <v>1086</v>
      </c>
      <c r="D40" s="80" t="s">
        <v>1087</v>
      </c>
      <c r="E40" s="140" t="s">
        <v>1088</v>
      </c>
      <c r="F40" s="140"/>
      <c r="G40" s="140"/>
      <c r="H40" s="140"/>
      <c r="I40" s="140"/>
      <c r="J40" s="140"/>
      <c r="K40" s="40"/>
      <c r="L40" s="40"/>
      <c r="M40" s="81"/>
      <c r="N40" s="82"/>
      <c r="O40" s="68">
        <v>500</v>
      </c>
      <c r="P40" s="83"/>
      <c r="Q40" s="244">
        <v>1000</v>
      </c>
      <c r="R40" s="244"/>
    </row>
    <row r="41" spans="3:18" ht="27.75" customHeight="1">
      <c r="C41" s="20" t="s">
        <v>1089</v>
      </c>
      <c r="D41" s="80" t="s">
        <v>1090</v>
      </c>
      <c r="E41" s="177" t="s">
        <v>1091</v>
      </c>
      <c r="F41" s="178"/>
      <c r="G41" s="178"/>
      <c r="H41" s="178"/>
      <c r="I41" s="178"/>
      <c r="J41" s="179"/>
      <c r="K41" s="40"/>
      <c r="L41" s="40"/>
      <c r="M41" s="81"/>
      <c r="N41" s="82"/>
      <c r="O41" s="68"/>
      <c r="P41" s="83"/>
      <c r="Q41" s="259">
        <v>2600</v>
      </c>
      <c r="R41" s="260"/>
    </row>
    <row r="42" spans="3:18" ht="27" customHeight="1">
      <c r="C42" s="20" t="s">
        <v>1092</v>
      </c>
      <c r="D42" s="80" t="s">
        <v>1090</v>
      </c>
      <c r="E42" s="177" t="s">
        <v>1093</v>
      </c>
      <c r="F42" s="178"/>
      <c r="G42" s="178"/>
      <c r="H42" s="178"/>
      <c r="I42" s="178"/>
      <c r="J42" s="179"/>
      <c r="K42" s="40"/>
      <c r="L42" s="40"/>
      <c r="M42" s="81"/>
      <c r="N42" s="82"/>
      <c r="O42" s="68"/>
      <c r="P42" s="83"/>
      <c r="Q42" s="259">
        <v>90</v>
      </c>
      <c r="R42" s="260"/>
    </row>
    <row r="43" spans="3:18" ht="23.25" customHeight="1">
      <c r="C43" s="20" t="s">
        <v>1094</v>
      </c>
      <c r="D43" s="80" t="s">
        <v>1095</v>
      </c>
      <c r="E43" s="266" t="s">
        <v>1096</v>
      </c>
      <c r="F43" s="267"/>
      <c r="G43" s="267"/>
      <c r="H43" s="267"/>
      <c r="I43" s="267"/>
      <c r="J43" s="268"/>
      <c r="K43" s="40"/>
      <c r="L43" s="40"/>
      <c r="M43" s="81"/>
      <c r="N43" s="82"/>
      <c r="O43" s="68"/>
      <c r="P43" s="83"/>
      <c r="Q43" s="259">
        <v>200</v>
      </c>
      <c r="R43" s="260"/>
    </row>
    <row r="44" spans="3:18" ht="17.25" customHeight="1">
      <c r="C44" s="265" t="s">
        <v>1097</v>
      </c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</row>
    <row r="45" spans="3:18" ht="28.5" customHeight="1">
      <c r="C45" s="20" t="s">
        <v>782</v>
      </c>
      <c r="D45" s="80" t="s">
        <v>1063</v>
      </c>
      <c r="E45" s="140" t="s">
        <v>1098</v>
      </c>
      <c r="F45" s="140"/>
      <c r="G45" s="140"/>
      <c r="H45" s="140"/>
      <c r="I45" s="140"/>
      <c r="J45" s="140"/>
      <c r="K45" s="40"/>
      <c r="L45" s="40"/>
      <c r="M45" s="81"/>
      <c r="N45" s="82"/>
      <c r="O45" s="68">
        <v>190</v>
      </c>
      <c r="P45" s="83"/>
      <c r="Q45" s="244">
        <v>220</v>
      </c>
      <c r="R45" s="244"/>
    </row>
    <row r="46" spans="3:18" ht="30" customHeight="1">
      <c r="C46" s="20" t="s">
        <v>783</v>
      </c>
      <c r="D46" s="80" t="s">
        <v>1063</v>
      </c>
      <c r="E46" s="140" t="s">
        <v>1099</v>
      </c>
      <c r="F46" s="140"/>
      <c r="G46" s="140"/>
      <c r="H46" s="140"/>
      <c r="I46" s="140"/>
      <c r="J46" s="140"/>
      <c r="K46" s="40"/>
      <c r="L46" s="40"/>
      <c r="M46" s="81"/>
      <c r="N46" s="82"/>
      <c r="O46" s="68"/>
      <c r="P46" s="83"/>
      <c r="Q46" s="244">
        <v>250</v>
      </c>
      <c r="R46" s="244"/>
    </row>
    <row r="47" spans="3:18" ht="27" customHeight="1">
      <c r="C47" s="20" t="s">
        <v>785</v>
      </c>
      <c r="D47" s="80" t="s">
        <v>1063</v>
      </c>
      <c r="E47" s="140" t="s">
        <v>1100</v>
      </c>
      <c r="F47" s="140"/>
      <c r="G47" s="140"/>
      <c r="H47" s="140"/>
      <c r="I47" s="140"/>
      <c r="J47" s="140"/>
      <c r="K47" s="40"/>
      <c r="L47" s="40"/>
      <c r="M47" s="81"/>
      <c r="N47" s="82"/>
      <c r="O47" s="68">
        <v>390</v>
      </c>
      <c r="P47" s="83"/>
      <c r="Q47" s="244">
        <v>300</v>
      </c>
      <c r="R47" s="244"/>
    </row>
    <row r="48" spans="3:18" ht="29.25" customHeight="1">
      <c r="C48" s="20" t="s">
        <v>1101</v>
      </c>
      <c r="D48" s="80" t="s">
        <v>1063</v>
      </c>
      <c r="E48" s="140" t="s">
        <v>1102</v>
      </c>
      <c r="F48" s="140"/>
      <c r="G48" s="140"/>
      <c r="H48" s="140"/>
      <c r="I48" s="140"/>
      <c r="J48" s="140"/>
      <c r="K48" s="40"/>
      <c r="L48" s="40"/>
      <c r="M48" s="81"/>
      <c r="N48" s="82"/>
      <c r="O48" s="68">
        <v>450</v>
      </c>
      <c r="P48" s="83"/>
      <c r="Q48" s="244">
        <v>350</v>
      </c>
      <c r="R48" s="244"/>
    </row>
    <row r="49" spans="3:18" ht="28.5" customHeight="1">
      <c r="C49" s="20" t="s">
        <v>786</v>
      </c>
      <c r="D49" s="80" t="s">
        <v>1063</v>
      </c>
      <c r="E49" s="140" t="s">
        <v>1103</v>
      </c>
      <c r="F49" s="140"/>
      <c r="G49" s="140"/>
      <c r="H49" s="140"/>
      <c r="I49" s="140"/>
      <c r="J49" s="140"/>
      <c r="K49" s="40"/>
      <c r="L49" s="40"/>
      <c r="M49" s="81"/>
      <c r="N49" s="82"/>
      <c r="O49" s="68"/>
      <c r="P49" s="83"/>
      <c r="Q49" s="244">
        <v>800</v>
      </c>
      <c r="R49" s="244"/>
    </row>
    <row r="50" spans="3:18" ht="18" customHeight="1">
      <c r="C50" s="265" t="s">
        <v>1104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</row>
    <row r="51" spans="3:18" ht="29.25" customHeight="1">
      <c r="C51" s="20" t="s">
        <v>788</v>
      </c>
      <c r="D51" s="80" t="s">
        <v>1063</v>
      </c>
      <c r="E51" s="140" t="s">
        <v>1105</v>
      </c>
      <c r="F51" s="140"/>
      <c r="G51" s="140"/>
      <c r="H51" s="140"/>
      <c r="I51" s="140"/>
      <c r="J51" s="140"/>
      <c r="K51" s="40"/>
      <c r="L51" s="40"/>
      <c r="M51" s="81"/>
      <c r="N51" s="82"/>
      <c r="O51" s="68">
        <v>390</v>
      </c>
      <c r="P51" s="83"/>
      <c r="Q51" s="244">
        <v>410</v>
      </c>
      <c r="R51" s="244"/>
    </row>
    <row r="52" spans="3:18" ht="24.75" customHeight="1">
      <c r="C52" s="20" t="s">
        <v>789</v>
      </c>
      <c r="D52" s="80" t="s">
        <v>1063</v>
      </c>
      <c r="E52" s="140" t="s">
        <v>1106</v>
      </c>
      <c r="F52" s="140"/>
      <c r="G52" s="140"/>
      <c r="H52" s="140"/>
      <c r="I52" s="140"/>
      <c r="J52" s="140"/>
      <c r="K52" s="40"/>
      <c r="L52" s="40"/>
      <c r="M52" s="81"/>
      <c r="N52" s="82"/>
      <c r="O52" s="68">
        <v>450</v>
      </c>
      <c r="P52" s="83"/>
      <c r="Q52" s="244">
        <v>470</v>
      </c>
      <c r="R52" s="244"/>
    </row>
    <row r="53" spans="3:18" ht="26.25" customHeight="1">
      <c r="C53" s="20" t="s">
        <v>790</v>
      </c>
      <c r="D53" s="80" t="s">
        <v>1063</v>
      </c>
      <c r="E53" s="140" t="s">
        <v>1107</v>
      </c>
      <c r="F53" s="140"/>
      <c r="G53" s="140"/>
      <c r="H53" s="140"/>
      <c r="I53" s="140"/>
      <c r="J53" s="140"/>
      <c r="K53" s="40"/>
      <c r="L53" s="40"/>
      <c r="M53" s="81"/>
      <c r="N53" s="82"/>
      <c r="O53" s="68">
        <v>900</v>
      </c>
      <c r="P53" s="83"/>
      <c r="Q53" s="244">
        <v>900</v>
      </c>
      <c r="R53" s="244"/>
    </row>
    <row r="54" spans="3:18" ht="27" customHeight="1">
      <c r="C54" s="20" t="s">
        <v>791</v>
      </c>
      <c r="D54" s="80" t="s">
        <v>1063</v>
      </c>
      <c r="E54" s="140" t="s">
        <v>1108</v>
      </c>
      <c r="F54" s="140"/>
      <c r="G54" s="140"/>
      <c r="H54" s="140"/>
      <c r="I54" s="140"/>
      <c r="J54" s="140"/>
      <c r="K54" s="40"/>
      <c r="L54" s="40"/>
      <c r="M54" s="81"/>
      <c r="N54" s="82"/>
      <c r="O54" s="68">
        <v>1300</v>
      </c>
      <c r="P54" s="83"/>
      <c r="Q54" s="244">
        <v>1300</v>
      </c>
      <c r="R54" s="244"/>
    </row>
    <row r="55" spans="3:18" ht="27.75" customHeight="1">
      <c r="C55" s="20" t="s">
        <v>792</v>
      </c>
      <c r="D55" s="80" t="s">
        <v>1063</v>
      </c>
      <c r="E55" s="140" t="s">
        <v>1109</v>
      </c>
      <c r="F55" s="140"/>
      <c r="G55" s="140"/>
      <c r="H55" s="140"/>
      <c r="I55" s="140"/>
      <c r="J55" s="140"/>
      <c r="K55" s="40"/>
      <c r="L55" s="40"/>
      <c r="M55" s="81"/>
      <c r="N55" s="82"/>
      <c r="O55" s="68"/>
      <c r="P55" s="83"/>
      <c r="Q55" s="244">
        <v>1490</v>
      </c>
      <c r="R55" s="244"/>
    </row>
    <row r="56" spans="3:18" ht="18.75" customHeight="1">
      <c r="C56" s="265" t="s">
        <v>1110</v>
      </c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</row>
    <row r="57" spans="3:18" ht="29.25" customHeight="1">
      <c r="C57" s="20" t="s">
        <v>1111</v>
      </c>
      <c r="D57" s="80" t="s">
        <v>1063</v>
      </c>
      <c r="E57" s="140" t="s">
        <v>1107</v>
      </c>
      <c r="F57" s="140"/>
      <c r="G57" s="140"/>
      <c r="H57" s="140"/>
      <c r="I57" s="140"/>
      <c r="J57" s="140"/>
      <c r="K57" s="40"/>
      <c r="L57" s="40"/>
      <c r="M57" s="81"/>
      <c r="N57" s="82"/>
      <c r="O57" s="68">
        <v>900</v>
      </c>
      <c r="P57" s="83">
        <v>0.25</v>
      </c>
      <c r="Q57" s="244">
        <v>1125</v>
      </c>
      <c r="R57" s="244"/>
    </row>
    <row r="58" spans="3:18" ht="38.25" customHeight="1">
      <c r="C58" s="20" t="s">
        <v>793</v>
      </c>
      <c r="D58" s="80" t="s">
        <v>1063</v>
      </c>
      <c r="E58" s="140" t="s">
        <v>1108</v>
      </c>
      <c r="F58" s="140"/>
      <c r="G58" s="140"/>
      <c r="H58" s="140"/>
      <c r="I58" s="140"/>
      <c r="J58" s="140"/>
      <c r="K58" s="40"/>
      <c r="L58" s="40"/>
      <c r="M58" s="81"/>
      <c r="N58" s="82"/>
      <c r="O58" s="68">
        <v>1300</v>
      </c>
      <c r="P58" s="83"/>
      <c r="Q58" s="244">
        <v>1625</v>
      </c>
      <c r="R58" s="244"/>
    </row>
    <row r="59" spans="3:18" ht="32.25" customHeight="1">
      <c r="C59" s="20" t="s">
        <v>864</v>
      </c>
      <c r="D59" s="80" t="s">
        <v>1063</v>
      </c>
      <c r="E59" s="140" t="s">
        <v>1109</v>
      </c>
      <c r="F59" s="140"/>
      <c r="G59" s="140"/>
      <c r="H59" s="140"/>
      <c r="I59" s="140"/>
      <c r="J59" s="140"/>
      <c r="K59" s="40"/>
      <c r="L59" s="40"/>
      <c r="M59" s="81"/>
      <c r="N59" s="82"/>
      <c r="O59" s="68">
        <v>1300</v>
      </c>
      <c r="P59" s="83"/>
      <c r="Q59" s="244">
        <v>1860</v>
      </c>
      <c r="R59" s="244"/>
    </row>
    <row r="60" spans="3:18" ht="20.25" customHeight="1">
      <c r="C60" s="265" t="s">
        <v>1112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</row>
    <row r="61" spans="3:18" ht="27.75" customHeight="1">
      <c r="C61" s="20" t="s">
        <v>865</v>
      </c>
      <c r="D61" s="80" t="s">
        <v>1063</v>
      </c>
      <c r="E61" s="140" t="s">
        <v>1107</v>
      </c>
      <c r="F61" s="140"/>
      <c r="G61" s="140"/>
      <c r="H61" s="140"/>
      <c r="I61" s="140"/>
      <c r="J61" s="140"/>
      <c r="K61" s="40"/>
      <c r="L61" s="40"/>
      <c r="M61" s="81"/>
      <c r="N61" s="82"/>
      <c r="O61" s="68">
        <v>900</v>
      </c>
      <c r="P61" s="83">
        <v>0.5</v>
      </c>
      <c r="Q61" s="244">
        <v>1350</v>
      </c>
      <c r="R61" s="244"/>
    </row>
    <row r="62" spans="3:18" ht="28.5" customHeight="1">
      <c r="C62" s="20" t="s">
        <v>866</v>
      </c>
      <c r="D62" s="80" t="s">
        <v>1063</v>
      </c>
      <c r="E62" s="140" t="s">
        <v>1108</v>
      </c>
      <c r="F62" s="140"/>
      <c r="G62" s="140"/>
      <c r="H62" s="140"/>
      <c r="I62" s="140"/>
      <c r="J62" s="140"/>
      <c r="K62" s="40"/>
      <c r="L62" s="40"/>
      <c r="M62" s="81"/>
      <c r="N62" s="82"/>
      <c r="O62" s="68">
        <v>1300</v>
      </c>
      <c r="P62" s="83"/>
      <c r="Q62" s="244">
        <v>1950</v>
      </c>
      <c r="R62" s="244"/>
    </row>
    <row r="63" spans="3:18" ht="28.5" customHeight="1">
      <c r="C63" s="20" t="s">
        <v>867</v>
      </c>
      <c r="D63" s="80" t="s">
        <v>1063</v>
      </c>
      <c r="E63" s="140" t="s">
        <v>1109</v>
      </c>
      <c r="F63" s="140"/>
      <c r="G63" s="140"/>
      <c r="H63" s="140"/>
      <c r="I63" s="140"/>
      <c r="J63" s="140"/>
      <c r="K63" s="40"/>
      <c r="L63" s="40"/>
      <c r="M63" s="81"/>
      <c r="N63" s="82"/>
      <c r="O63" s="68">
        <v>1300</v>
      </c>
      <c r="P63" s="83"/>
      <c r="Q63" s="244">
        <v>2235</v>
      </c>
      <c r="R63" s="244"/>
    </row>
    <row r="64" spans="3:18" ht="31.5" customHeight="1">
      <c r="C64" s="248" t="s">
        <v>1113</v>
      </c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</row>
    <row r="65" spans="3:18" ht="25.5" customHeight="1">
      <c r="C65" s="20" t="s">
        <v>869</v>
      </c>
      <c r="D65" s="40" t="s">
        <v>1063</v>
      </c>
      <c r="E65" s="263" t="s">
        <v>1107</v>
      </c>
      <c r="F65" s="263"/>
      <c r="G65" s="263"/>
      <c r="H65" s="263"/>
      <c r="I65" s="263"/>
      <c r="J65" s="263"/>
      <c r="K65" s="40"/>
      <c r="L65" s="40"/>
      <c r="M65" s="81"/>
      <c r="N65" s="89"/>
      <c r="O65" s="40">
        <v>900</v>
      </c>
      <c r="P65" s="90">
        <v>0.25</v>
      </c>
      <c r="Q65" s="244">
        <v>1125</v>
      </c>
      <c r="R65" s="244"/>
    </row>
    <row r="66" spans="3:18" ht="30" customHeight="1">
      <c r="C66" s="20" t="s">
        <v>870</v>
      </c>
      <c r="D66" s="40" t="s">
        <v>1063</v>
      </c>
      <c r="E66" s="263" t="s">
        <v>1108</v>
      </c>
      <c r="F66" s="263"/>
      <c r="G66" s="263"/>
      <c r="H66" s="263"/>
      <c r="I66" s="263"/>
      <c r="J66" s="263"/>
      <c r="K66" s="40"/>
      <c r="L66" s="40"/>
      <c r="M66" s="81"/>
      <c r="N66" s="89"/>
      <c r="O66" s="40">
        <v>1300</v>
      </c>
      <c r="P66" s="90"/>
      <c r="Q66" s="244">
        <v>1625</v>
      </c>
      <c r="R66" s="244"/>
    </row>
    <row r="67" spans="3:18" ht="26.25" customHeight="1">
      <c r="C67" s="20" t="s">
        <v>871</v>
      </c>
      <c r="D67" s="40" t="s">
        <v>1063</v>
      </c>
      <c r="E67" s="263" t="s">
        <v>1109</v>
      </c>
      <c r="F67" s="263"/>
      <c r="G67" s="263"/>
      <c r="H67" s="263"/>
      <c r="I67" s="263"/>
      <c r="J67" s="263"/>
      <c r="K67" s="40"/>
      <c r="L67" s="40"/>
      <c r="M67" s="81"/>
      <c r="N67" s="89"/>
      <c r="O67" s="40">
        <v>1300</v>
      </c>
      <c r="P67" s="90"/>
      <c r="Q67" s="244">
        <v>1860</v>
      </c>
      <c r="R67" s="244"/>
    </row>
    <row r="68" spans="3:18" ht="20.25" customHeight="1">
      <c r="C68" s="264" t="s">
        <v>1114</v>
      </c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</row>
    <row r="69" spans="3:18" ht="26.25" customHeight="1">
      <c r="C69" s="20" t="s">
        <v>1115</v>
      </c>
      <c r="D69" s="80" t="s">
        <v>1063</v>
      </c>
      <c r="E69" s="140" t="s">
        <v>1107</v>
      </c>
      <c r="F69" s="140"/>
      <c r="G69" s="140"/>
      <c r="H69" s="140"/>
      <c r="I69" s="140"/>
      <c r="J69" s="140"/>
      <c r="K69" s="40"/>
      <c r="L69" s="40"/>
      <c r="M69" s="81"/>
      <c r="N69" s="82"/>
      <c r="O69" s="68">
        <v>900</v>
      </c>
      <c r="P69" s="86" t="s">
        <v>1116</v>
      </c>
      <c r="Q69" s="244">
        <v>1440</v>
      </c>
      <c r="R69" s="244"/>
    </row>
    <row r="70" spans="3:18" ht="30.75" customHeight="1">
      <c r="C70" s="20" t="s">
        <v>872</v>
      </c>
      <c r="D70" s="80" t="s">
        <v>1063</v>
      </c>
      <c r="E70" s="140" t="s">
        <v>1108</v>
      </c>
      <c r="F70" s="140"/>
      <c r="G70" s="140"/>
      <c r="H70" s="140"/>
      <c r="I70" s="140"/>
      <c r="J70" s="140"/>
      <c r="K70" s="40"/>
      <c r="L70" s="40"/>
      <c r="M70" s="81"/>
      <c r="N70" s="82"/>
      <c r="O70" s="68">
        <v>1300</v>
      </c>
      <c r="P70" s="83"/>
      <c r="Q70" s="244">
        <v>2080</v>
      </c>
      <c r="R70" s="244"/>
    </row>
    <row r="71" spans="3:18" ht="26.25" customHeight="1">
      <c r="C71" s="20" t="s">
        <v>1117</v>
      </c>
      <c r="D71" s="80" t="s">
        <v>1063</v>
      </c>
      <c r="E71" s="140" t="s">
        <v>1109</v>
      </c>
      <c r="F71" s="140"/>
      <c r="G71" s="140"/>
      <c r="H71" s="140"/>
      <c r="I71" s="140"/>
      <c r="J71" s="140"/>
      <c r="K71" s="40"/>
      <c r="L71" s="40"/>
      <c r="M71" s="81"/>
      <c r="N71" s="82"/>
      <c r="O71" s="68">
        <v>1300</v>
      </c>
      <c r="P71" s="83"/>
      <c r="Q71" s="244">
        <v>2384</v>
      </c>
      <c r="R71" s="244"/>
    </row>
    <row r="72" spans="3:18" ht="21" customHeight="1">
      <c r="C72" s="248" t="s">
        <v>1118</v>
      </c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</row>
    <row r="73" spans="3:18" ht="27.75" customHeight="1">
      <c r="C73" s="20" t="s">
        <v>1119</v>
      </c>
      <c r="D73" s="80" t="s">
        <v>1120</v>
      </c>
      <c r="E73" s="140" t="s">
        <v>1107</v>
      </c>
      <c r="F73" s="140"/>
      <c r="G73" s="140"/>
      <c r="H73" s="140"/>
      <c r="I73" s="140"/>
      <c r="J73" s="140"/>
      <c r="K73" s="40"/>
      <c r="L73" s="40"/>
      <c r="M73" s="81"/>
      <c r="N73" s="82"/>
      <c r="O73" s="68">
        <v>900</v>
      </c>
      <c r="P73" s="91"/>
      <c r="Q73" s="244">
        <v>1800</v>
      </c>
      <c r="R73" s="244"/>
    </row>
    <row r="74" spans="3:18" ht="29.25" customHeight="1">
      <c r="C74" s="20" t="s">
        <v>873</v>
      </c>
      <c r="D74" s="80" t="s">
        <v>1120</v>
      </c>
      <c r="E74" s="140" t="s">
        <v>1108</v>
      </c>
      <c r="F74" s="140"/>
      <c r="G74" s="140"/>
      <c r="H74" s="140"/>
      <c r="I74" s="140"/>
      <c r="J74" s="140"/>
      <c r="K74" s="40"/>
      <c r="L74" s="40"/>
      <c r="M74" s="81"/>
      <c r="N74" s="82"/>
      <c r="O74" s="68">
        <v>1300</v>
      </c>
      <c r="P74" s="91"/>
      <c r="Q74" s="244">
        <v>2700</v>
      </c>
      <c r="R74" s="244"/>
    </row>
    <row r="75" spans="3:18" ht="26.25" customHeight="1">
      <c r="C75" s="20" t="s">
        <v>1121</v>
      </c>
      <c r="D75" s="80" t="s">
        <v>1120</v>
      </c>
      <c r="E75" s="140" t="s">
        <v>1109</v>
      </c>
      <c r="F75" s="140"/>
      <c r="G75" s="140"/>
      <c r="H75" s="140"/>
      <c r="I75" s="140"/>
      <c r="J75" s="140"/>
      <c r="K75" s="40"/>
      <c r="L75" s="40"/>
      <c r="M75" s="81"/>
      <c r="N75" s="82"/>
      <c r="O75" s="68">
        <v>1300</v>
      </c>
      <c r="P75" s="91"/>
      <c r="Q75" s="244">
        <v>2980</v>
      </c>
      <c r="R75" s="244"/>
    </row>
    <row r="76" spans="3:18" ht="29.25" customHeight="1">
      <c r="C76" s="248" t="s">
        <v>1122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</row>
    <row r="77" spans="3:18" ht="27.75" customHeight="1">
      <c r="C77" s="20" t="s">
        <v>1123</v>
      </c>
      <c r="D77" s="80" t="s">
        <v>1063</v>
      </c>
      <c r="E77" s="140" t="s">
        <v>1107</v>
      </c>
      <c r="F77" s="140"/>
      <c r="G77" s="140"/>
      <c r="H77" s="140"/>
      <c r="I77" s="140"/>
      <c r="J77" s="140"/>
      <c r="K77" s="40"/>
      <c r="L77" s="40"/>
      <c r="M77" s="81"/>
      <c r="N77" s="82"/>
      <c r="O77" s="68">
        <v>900</v>
      </c>
      <c r="P77" s="83">
        <v>0.5</v>
      </c>
      <c r="Q77" s="244">
        <v>1350</v>
      </c>
      <c r="R77" s="244"/>
    </row>
    <row r="78" spans="3:18" ht="30.75" customHeight="1">
      <c r="C78" s="20" t="s">
        <v>876</v>
      </c>
      <c r="D78" s="80" t="s">
        <v>1063</v>
      </c>
      <c r="E78" s="140" t="s">
        <v>1108</v>
      </c>
      <c r="F78" s="140"/>
      <c r="G78" s="140"/>
      <c r="H78" s="140"/>
      <c r="I78" s="140"/>
      <c r="J78" s="140"/>
      <c r="K78" s="40"/>
      <c r="L78" s="40"/>
      <c r="M78" s="81"/>
      <c r="N78" s="82"/>
      <c r="O78" s="68">
        <v>1300</v>
      </c>
      <c r="P78" s="83"/>
      <c r="Q78" s="244">
        <v>1950</v>
      </c>
      <c r="R78" s="244"/>
    </row>
    <row r="79" spans="3:18" ht="25.5" customHeight="1">
      <c r="C79" s="20" t="s">
        <v>878</v>
      </c>
      <c r="D79" s="80" t="s">
        <v>1063</v>
      </c>
      <c r="E79" s="140" t="s">
        <v>1109</v>
      </c>
      <c r="F79" s="140"/>
      <c r="G79" s="140"/>
      <c r="H79" s="140"/>
      <c r="I79" s="140"/>
      <c r="J79" s="140"/>
      <c r="K79" s="40"/>
      <c r="L79" s="40"/>
      <c r="M79" s="81"/>
      <c r="N79" s="82"/>
      <c r="O79" s="68">
        <v>1300</v>
      </c>
      <c r="P79" s="83"/>
      <c r="Q79" s="244">
        <v>2235</v>
      </c>
      <c r="R79" s="244"/>
    </row>
    <row r="80" spans="3:18" ht="30.75" customHeight="1">
      <c r="C80" s="248" t="s">
        <v>1124</v>
      </c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</row>
    <row r="81" spans="3:18" ht="24" customHeight="1">
      <c r="C81" s="20" t="s">
        <v>879</v>
      </c>
      <c r="D81" s="20" t="s">
        <v>1125</v>
      </c>
      <c r="E81" s="140" t="s">
        <v>1107</v>
      </c>
      <c r="F81" s="140"/>
      <c r="G81" s="140"/>
      <c r="H81" s="140"/>
      <c r="I81" s="140"/>
      <c r="J81" s="140"/>
      <c r="K81" s="40"/>
      <c r="L81" s="40"/>
      <c r="M81" s="81"/>
      <c r="N81" s="82"/>
      <c r="O81" s="68">
        <v>900</v>
      </c>
      <c r="P81" s="86" t="s">
        <v>1116</v>
      </c>
      <c r="Q81" s="244">
        <v>1440</v>
      </c>
      <c r="R81" s="244"/>
    </row>
    <row r="82" spans="3:18" ht="26.25" customHeight="1">
      <c r="C82" s="20" t="s">
        <v>880</v>
      </c>
      <c r="D82" s="20" t="s">
        <v>1125</v>
      </c>
      <c r="E82" s="140" t="s">
        <v>1108</v>
      </c>
      <c r="F82" s="140"/>
      <c r="G82" s="140"/>
      <c r="H82" s="140"/>
      <c r="I82" s="140"/>
      <c r="J82" s="140"/>
      <c r="K82" s="40"/>
      <c r="L82" s="40"/>
      <c r="M82" s="81"/>
      <c r="N82" s="82"/>
      <c r="O82" s="68">
        <v>1300</v>
      </c>
      <c r="P82" s="83"/>
      <c r="Q82" s="244">
        <v>2080</v>
      </c>
      <c r="R82" s="244"/>
    </row>
    <row r="83" spans="3:18" ht="29.25" customHeight="1">
      <c r="C83" s="20" t="s">
        <v>881</v>
      </c>
      <c r="D83" s="20" t="s">
        <v>1125</v>
      </c>
      <c r="E83" s="140" t="s">
        <v>1109</v>
      </c>
      <c r="F83" s="140"/>
      <c r="G83" s="140"/>
      <c r="H83" s="140"/>
      <c r="I83" s="140"/>
      <c r="J83" s="140"/>
      <c r="K83" s="40"/>
      <c r="L83" s="40"/>
      <c r="M83" s="81"/>
      <c r="N83" s="82"/>
      <c r="O83" s="68">
        <v>1300</v>
      </c>
      <c r="P83" s="83"/>
      <c r="Q83" s="244">
        <v>2384</v>
      </c>
      <c r="R83" s="244"/>
    </row>
    <row r="84" spans="3:18" ht="18.75" customHeight="1">
      <c r="C84" s="248" t="s">
        <v>1126</v>
      </c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</row>
    <row r="85" spans="3:18" ht="29.25" customHeight="1">
      <c r="C85" s="20" t="s">
        <v>883</v>
      </c>
      <c r="D85" s="20" t="s">
        <v>1125</v>
      </c>
      <c r="E85" s="253" t="s">
        <v>1127</v>
      </c>
      <c r="F85" s="253"/>
      <c r="G85" s="253"/>
      <c r="H85" s="253"/>
      <c r="I85" s="253"/>
      <c r="J85" s="253"/>
      <c r="K85" s="40"/>
      <c r="L85" s="40"/>
      <c r="M85" s="81"/>
      <c r="N85" s="82"/>
      <c r="O85" s="68"/>
      <c r="P85" s="91"/>
      <c r="Q85" s="244">
        <v>300</v>
      </c>
      <c r="R85" s="244"/>
    </row>
    <row r="86" spans="3:18" ht="31.5" customHeight="1">
      <c r="C86" s="20" t="s">
        <v>885</v>
      </c>
      <c r="D86" s="20" t="s">
        <v>1125</v>
      </c>
      <c r="E86" s="253" t="s">
        <v>1128</v>
      </c>
      <c r="F86" s="253"/>
      <c r="G86" s="253"/>
      <c r="H86" s="253"/>
      <c r="I86" s="253"/>
      <c r="J86" s="253"/>
      <c r="K86" s="40"/>
      <c r="L86" s="40"/>
      <c r="M86" s="81"/>
      <c r="N86" s="82"/>
      <c r="O86" s="68"/>
      <c r="P86" s="91"/>
      <c r="Q86" s="244">
        <v>450</v>
      </c>
      <c r="R86" s="244"/>
    </row>
    <row r="87" spans="3:18" ht="18" customHeight="1">
      <c r="C87" s="20" t="s">
        <v>886</v>
      </c>
      <c r="D87" s="20" t="s">
        <v>1125</v>
      </c>
      <c r="E87" s="253" t="s">
        <v>1129</v>
      </c>
      <c r="F87" s="253"/>
      <c r="G87" s="253"/>
      <c r="H87" s="253"/>
      <c r="I87" s="253"/>
      <c r="J87" s="253"/>
      <c r="K87" s="40"/>
      <c r="L87" s="40"/>
      <c r="M87" s="81"/>
      <c r="N87" s="82"/>
      <c r="O87" s="68"/>
      <c r="P87" s="91"/>
      <c r="Q87" s="244">
        <v>600</v>
      </c>
      <c r="R87" s="244"/>
    </row>
    <row r="88" spans="3:18" ht="20.25" customHeight="1">
      <c r="C88" s="248" t="s">
        <v>1130</v>
      </c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</row>
    <row r="89" spans="3:18" ht="18.75" customHeight="1">
      <c r="C89" s="20" t="s">
        <v>887</v>
      </c>
      <c r="D89" s="80" t="s">
        <v>1131</v>
      </c>
      <c r="E89" s="140" t="s">
        <v>1132</v>
      </c>
      <c r="F89" s="140"/>
      <c r="G89" s="140"/>
      <c r="H89" s="140"/>
      <c r="I89" s="140"/>
      <c r="J89" s="140"/>
      <c r="K89" s="40">
        <v>2</v>
      </c>
      <c r="L89" s="40"/>
      <c r="M89" s="81"/>
      <c r="N89" s="82"/>
      <c r="O89" s="68"/>
      <c r="P89" s="91"/>
      <c r="Q89" s="244">
        <v>1100</v>
      </c>
      <c r="R89" s="244"/>
    </row>
    <row r="90" spans="3:18" ht="19.5" customHeight="1">
      <c r="C90" s="20" t="s">
        <v>888</v>
      </c>
      <c r="D90" s="80" t="s">
        <v>1133</v>
      </c>
      <c r="E90" s="140" t="s">
        <v>1134</v>
      </c>
      <c r="F90" s="140"/>
      <c r="G90" s="140"/>
      <c r="H90" s="140"/>
      <c r="I90" s="140"/>
      <c r="J90" s="140"/>
      <c r="K90" s="39">
        <v>2.5</v>
      </c>
      <c r="L90" s="83"/>
      <c r="M90" s="83"/>
      <c r="N90" s="83"/>
      <c r="O90" s="83"/>
      <c r="P90" s="83">
        <v>700</v>
      </c>
      <c r="Q90" s="244">
        <v>1360</v>
      </c>
      <c r="R90" s="244"/>
    </row>
    <row r="91" spans="3:18" ht="19.5" customHeight="1">
      <c r="C91" s="20" t="s">
        <v>890</v>
      </c>
      <c r="D91" s="80" t="s">
        <v>1133</v>
      </c>
      <c r="E91" s="140" t="s">
        <v>1135</v>
      </c>
      <c r="F91" s="140"/>
      <c r="G91" s="140"/>
      <c r="H91" s="140"/>
      <c r="I91" s="140"/>
      <c r="J91" s="140"/>
      <c r="K91" s="39">
        <v>5</v>
      </c>
      <c r="L91" s="83"/>
      <c r="M91" s="83"/>
      <c r="N91" s="83"/>
      <c r="O91" s="83"/>
      <c r="P91" s="83"/>
      <c r="Q91" s="244">
        <v>2060</v>
      </c>
      <c r="R91" s="244"/>
    </row>
    <row r="92" spans="3:18" ht="19.5" customHeight="1">
      <c r="C92" s="20" t="s">
        <v>891</v>
      </c>
      <c r="D92" s="80" t="s">
        <v>1133</v>
      </c>
      <c r="E92" s="140" t="s">
        <v>1136</v>
      </c>
      <c r="F92" s="140"/>
      <c r="G92" s="140"/>
      <c r="H92" s="140"/>
      <c r="I92" s="140"/>
      <c r="J92" s="140"/>
      <c r="K92" s="39">
        <v>7.5</v>
      </c>
      <c r="L92" s="83"/>
      <c r="M92" s="83"/>
      <c r="N92" s="83"/>
      <c r="O92" s="83"/>
      <c r="P92" s="83"/>
      <c r="Q92" s="244">
        <v>2760</v>
      </c>
      <c r="R92" s="244"/>
    </row>
    <row r="93" spans="3:18" ht="19.5" customHeight="1">
      <c r="C93" s="20" t="s">
        <v>893</v>
      </c>
      <c r="D93" s="80" t="s">
        <v>1133</v>
      </c>
      <c r="E93" s="140" t="s">
        <v>1137</v>
      </c>
      <c r="F93" s="140"/>
      <c r="G93" s="140"/>
      <c r="H93" s="140"/>
      <c r="I93" s="140"/>
      <c r="J93" s="140"/>
      <c r="K93" s="39">
        <v>9</v>
      </c>
      <c r="L93" s="83"/>
      <c r="M93" s="83"/>
      <c r="N93" s="83"/>
      <c r="O93" s="83"/>
      <c r="P93" s="83"/>
      <c r="Q93" s="244">
        <v>3460</v>
      </c>
      <c r="R93" s="244"/>
    </row>
    <row r="94" spans="3:18" ht="17.25" customHeight="1">
      <c r="C94" s="248" t="s">
        <v>1138</v>
      </c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</row>
    <row r="95" spans="3:18" ht="29.25" customHeight="1">
      <c r="C95" s="20" t="s">
        <v>894</v>
      </c>
      <c r="D95" s="80" t="s">
        <v>1139</v>
      </c>
      <c r="E95" s="140" t="s">
        <v>1140</v>
      </c>
      <c r="F95" s="140"/>
      <c r="G95" s="140"/>
      <c r="H95" s="140"/>
      <c r="I95" s="140"/>
      <c r="J95" s="140"/>
      <c r="K95" s="39">
        <v>2.5</v>
      </c>
      <c r="L95" s="83"/>
      <c r="M95" s="83"/>
      <c r="N95" s="83"/>
      <c r="O95" s="83"/>
      <c r="P95" s="83"/>
      <c r="Q95" s="244">
        <v>800</v>
      </c>
      <c r="R95" s="244"/>
    </row>
    <row r="96" spans="3:18" ht="18.75" customHeight="1">
      <c r="C96" s="20" t="s">
        <v>896</v>
      </c>
      <c r="D96" s="80" t="s">
        <v>1139</v>
      </c>
      <c r="E96" s="140" t="s">
        <v>1141</v>
      </c>
      <c r="F96" s="140"/>
      <c r="G96" s="140"/>
      <c r="H96" s="140"/>
      <c r="I96" s="140"/>
      <c r="J96" s="140"/>
      <c r="K96" s="39">
        <v>2.5</v>
      </c>
      <c r="L96" s="83"/>
      <c r="M96" s="83"/>
      <c r="N96" s="83"/>
      <c r="O96" s="83"/>
      <c r="P96" s="83"/>
      <c r="Q96" s="244">
        <v>1520</v>
      </c>
      <c r="R96" s="244"/>
    </row>
    <row r="97" spans="3:18" ht="18.75" customHeight="1">
      <c r="C97" s="20" t="s">
        <v>968</v>
      </c>
      <c r="D97" s="80" t="s">
        <v>1139</v>
      </c>
      <c r="E97" s="140" t="s">
        <v>1142</v>
      </c>
      <c r="F97" s="140"/>
      <c r="G97" s="140"/>
      <c r="H97" s="140"/>
      <c r="I97" s="140"/>
      <c r="J97" s="140"/>
      <c r="K97" s="39">
        <v>5</v>
      </c>
      <c r="L97" s="83"/>
      <c r="M97" s="83"/>
      <c r="N97" s="83"/>
      <c r="O97" s="83"/>
      <c r="P97" s="83"/>
      <c r="Q97" s="244">
        <v>2320</v>
      </c>
      <c r="R97" s="244"/>
    </row>
    <row r="98" spans="3:18" ht="18.75" customHeight="1">
      <c r="C98" s="20" t="s">
        <v>969</v>
      </c>
      <c r="D98" s="80" t="s">
        <v>1139</v>
      </c>
      <c r="E98" s="140" t="s">
        <v>1143</v>
      </c>
      <c r="F98" s="140"/>
      <c r="G98" s="140"/>
      <c r="H98" s="140"/>
      <c r="I98" s="140"/>
      <c r="J98" s="140"/>
      <c r="K98" s="39">
        <v>7.5</v>
      </c>
      <c r="L98" s="83"/>
      <c r="M98" s="83"/>
      <c r="N98" s="83"/>
      <c r="O98" s="83"/>
      <c r="P98" s="83"/>
      <c r="Q98" s="244">
        <v>3120</v>
      </c>
      <c r="R98" s="244"/>
    </row>
    <row r="99" spans="3:18" ht="18.75" customHeight="1">
      <c r="C99" s="20" t="s">
        <v>971</v>
      </c>
      <c r="D99" s="80" t="s">
        <v>1139</v>
      </c>
      <c r="E99" s="140" t="s">
        <v>1144</v>
      </c>
      <c r="F99" s="140"/>
      <c r="G99" s="140"/>
      <c r="H99" s="140"/>
      <c r="I99" s="140"/>
      <c r="J99" s="140"/>
      <c r="K99" s="39">
        <v>9</v>
      </c>
      <c r="L99" s="83"/>
      <c r="M99" s="83"/>
      <c r="N99" s="83"/>
      <c r="O99" s="83"/>
      <c r="P99" s="83"/>
      <c r="Q99" s="244">
        <v>3920</v>
      </c>
      <c r="R99" s="244"/>
    </row>
    <row r="100" spans="3:18" ht="18.75" customHeight="1">
      <c r="C100" s="20" t="s">
        <v>1145</v>
      </c>
      <c r="D100" s="80" t="s">
        <v>1139</v>
      </c>
      <c r="E100" s="140" t="s">
        <v>787</v>
      </c>
      <c r="F100" s="140"/>
      <c r="G100" s="140"/>
      <c r="H100" s="140"/>
      <c r="I100" s="140"/>
      <c r="J100" s="140"/>
      <c r="K100" s="39">
        <v>2.5</v>
      </c>
      <c r="L100" s="83"/>
      <c r="M100" s="83">
        <v>100</v>
      </c>
      <c r="N100" s="83"/>
      <c r="O100" s="83">
        <v>130</v>
      </c>
      <c r="P100" s="83"/>
      <c r="Q100" s="244">
        <v>400</v>
      </c>
      <c r="R100" s="244"/>
    </row>
    <row r="101" spans="3:18" ht="28.5" customHeight="1">
      <c r="C101" s="20" t="s">
        <v>973</v>
      </c>
      <c r="D101" s="80" t="s">
        <v>1139</v>
      </c>
      <c r="E101" s="140" t="s">
        <v>1146</v>
      </c>
      <c r="F101" s="140"/>
      <c r="G101" s="140"/>
      <c r="H101" s="140"/>
      <c r="I101" s="140"/>
      <c r="J101" s="140"/>
      <c r="K101" s="39">
        <v>2.5</v>
      </c>
      <c r="L101" s="83"/>
      <c r="M101" s="83"/>
      <c r="N101" s="83"/>
      <c r="O101" s="83"/>
      <c r="P101" s="83"/>
      <c r="Q101" s="244">
        <v>800</v>
      </c>
      <c r="R101" s="244"/>
    </row>
    <row r="102" spans="3:18" ht="16.5" customHeight="1">
      <c r="C102" s="248" t="s">
        <v>1147</v>
      </c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</row>
    <row r="103" spans="3:18" ht="26.25" customHeight="1">
      <c r="C103" s="20" t="s">
        <v>1</v>
      </c>
      <c r="D103" s="80" t="s">
        <v>1148</v>
      </c>
      <c r="E103" s="140" t="s">
        <v>1149</v>
      </c>
      <c r="F103" s="262"/>
      <c r="G103" s="262"/>
      <c r="H103" s="262"/>
      <c r="I103" s="262"/>
      <c r="J103" s="262"/>
      <c r="K103" s="40">
        <v>2</v>
      </c>
      <c r="L103" s="40">
        <v>150</v>
      </c>
      <c r="M103" s="81">
        <v>150</v>
      </c>
      <c r="N103" s="82"/>
      <c r="O103" s="68">
        <v>190</v>
      </c>
      <c r="P103" s="83"/>
      <c r="Q103" s="244">
        <v>190</v>
      </c>
      <c r="R103" s="244"/>
    </row>
    <row r="104" spans="3:18" ht="26.25" customHeight="1">
      <c r="C104" s="20" t="s">
        <v>2</v>
      </c>
      <c r="D104" s="80" t="s">
        <v>1148</v>
      </c>
      <c r="E104" s="140" t="s">
        <v>1150</v>
      </c>
      <c r="F104" s="262"/>
      <c r="G104" s="262"/>
      <c r="H104" s="262"/>
      <c r="I104" s="262"/>
      <c r="J104" s="262"/>
      <c r="K104" s="40">
        <v>5</v>
      </c>
      <c r="L104" s="40">
        <v>310</v>
      </c>
      <c r="M104" s="81">
        <v>310</v>
      </c>
      <c r="N104" s="82"/>
      <c r="O104" s="68">
        <v>400</v>
      </c>
      <c r="P104" s="83"/>
      <c r="Q104" s="244">
        <v>400</v>
      </c>
      <c r="R104" s="244"/>
    </row>
    <row r="105" spans="3:18" ht="26.25" customHeight="1">
      <c r="C105" s="20" t="s">
        <v>3</v>
      </c>
      <c r="D105" s="80" t="s">
        <v>1148</v>
      </c>
      <c r="E105" s="140" t="s">
        <v>1151</v>
      </c>
      <c r="F105" s="262"/>
      <c r="G105" s="262"/>
      <c r="H105" s="262"/>
      <c r="I105" s="262"/>
      <c r="J105" s="262"/>
      <c r="K105" s="40">
        <v>6</v>
      </c>
      <c r="L105" s="40">
        <v>350</v>
      </c>
      <c r="M105" s="81">
        <v>350</v>
      </c>
      <c r="N105" s="82"/>
      <c r="O105" s="68">
        <v>520</v>
      </c>
      <c r="P105" s="83"/>
      <c r="Q105" s="244">
        <v>520</v>
      </c>
      <c r="R105" s="244"/>
    </row>
    <row r="106" spans="3:18" ht="18" customHeight="1">
      <c r="C106" s="20" t="s">
        <v>4</v>
      </c>
      <c r="D106" s="80" t="s">
        <v>1148</v>
      </c>
      <c r="E106" s="140" t="s">
        <v>1152</v>
      </c>
      <c r="F106" s="262"/>
      <c r="G106" s="262"/>
      <c r="H106" s="262"/>
      <c r="I106" s="262"/>
      <c r="J106" s="262"/>
      <c r="K106" s="39">
        <v>1</v>
      </c>
      <c r="L106" s="83"/>
      <c r="M106" s="83"/>
      <c r="N106" s="83"/>
      <c r="O106" s="83"/>
      <c r="P106" s="83"/>
      <c r="Q106" s="244">
        <v>150</v>
      </c>
      <c r="R106" s="244"/>
    </row>
    <row r="107" spans="3:18" ht="16.5" customHeight="1">
      <c r="C107" s="20" t="s">
        <v>5</v>
      </c>
      <c r="D107" s="80" t="s">
        <v>1148</v>
      </c>
      <c r="E107" s="140" t="s">
        <v>1153</v>
      </c>
      <c r="F107" s="140"/>
      <c r="G107" s="140"/>
      <c r="H107" s="140"/>
      <c r="I107" s="140"/>
      <c r="J107" s="140"/>
      <c r="K107" s="39">
        <v>4</v>
      </c>
      <c r="L107" s="87">
        <v>1000</v>
      </c>
      <c r="M107" s="83"/>
      <c r="N107" s="83"/>
      <c r="O107" s="87">
        <v>1300</v>
      </c>
      <c r="P107" s="83"/>
      <c r="Q107" s="244">
        <v>600</v>
      </c>
      <c r="R107" s="244"/>
    </row>
    <row r="108" spans="3:18" ht="18.75" customHeight="1">
      <c r="C108" s="20" t="s">
        <v>8</v>
      </c>
      <c r="D108" s="80" t="s">
        <v>1148</v>
      </c>
      <c r="E108" s="140" t="s">
        <v>1154</v>
      </c>
      <c r="F108" s="140"/>
      <c r="G108" s="140"/>
      <c r="H108" s="140"/>
      <c r="I108" s="140"/>
      <c r="J108" s="140"/>
      <c r="K108" s="39"/>
      <c r="L108" s="87"/>
      <c r="M108" s="83"/>
      <c r="N108" s="83"/>
      <c r="O108" s="87"/>
      <c r="P108" s="83"/>
      <c r="Q108" s="244">
        <v>800</v>
      </c>
      <c r="R108" s="244"/>
    </row>
    <row r="109" spans="3:18" ht="15.75" customHeight="1">
      <c r="C109" s="258" t="s">
        <v>1155</v>
      </c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</row>
    <row r="110" spans="3:18" ht="18.75" customHeight="1">
      <c r="C110" s="20" t="s">
        <v>9</v>
      </c>
      <c r="D110" s="80" t="s">
        <v>1156</v>
      </c>
      <c r="E110" s="140" t="s">
        <v>970</v>
      </c>
      <c r="F110" s="140"/>
      <c r="G110" s="140"/>
      <c r="H110" s="140"/>
      <c r="I110" s="140"/>
      <c r="J110" s="140"/>
      <c r="K110" s="92">
        <v>2</v>
      </c>
      <c r="L110" s="83"/>
      <c r="M110" s="81">
        <v>100</v>
      </c>
      <c r="N110" s="83"/>
      <c r="O110" s="83"/>
      <c r="P110" s="83"/>
      <c r="Q110" s="244">
        <v>150</v>
      </c>
      <c r="R110" s="244"/>
    </row>
    <row r="111" spans="3:18" ht="16.5" customHeight="1">
      <c r="C111" s="20" t="s">
        <v>10</v>
      </c>
      <c r="D111" s="80" t="s">
        <v>1157</v>
      </c>
      <c r="E111" s="140" t="s">
        <v>1158</v>
      </c>
      <c r="F111" s="140"/>
      <c r="G111" s="140"/>
      <c r="H111" s="140"/>
      <c r="I111" s="140"/>
      <c r="J111" s="140"/>
      <c r="K111" s="85">
        <v>0.25</v>
      </c>
      <c r="L111" s="93"/>
      <c r="M111" s="93"/>
      <c r="N111" s="83"/>
      <c r="O111" s="83"/>
      <c r="P111" s="83"/>
      <c r="Q111" s="261">
        <v>100</v>
      </c>
      <c r="R111" s="261"/>
    </row>
    <row r="112" spans="3:18" ht="25.5" customHeight="1">
      <c r="C112" s="20" t="s">
        <v>11</v>
      </c>
      <c r="D112" s="88" t="s">
        <v>1159</v>
      </c>
      <c r="E112" s="140" t="s">
        <v>1160</v>
      </c>
      <c r="F112" s="140"/>
      <c r="G112" s="140"/>
      <c r="H112" s="140"/>
      <c r="I112" s="140"/>
      <c r="J112" s="140"/>
      <c r="K112" s="85">
        <v>0.5</v>
      </c>
      <c r="L112" s="93"/>
      <c r="M112" s="93"/>
      <c r="N112" s="83"/>
      <c r="O112" s="83"/>
      <c r="P112" s="83"/>
      <c r="Q112" s="261">
        <v>150</v>
      </c>
      <c r="R112" s="261"/>
    </row>
    <row r="113" spans="3:18" ht="17.25" customHeight="1">
      <c r="C113" s="20" t="s">
        <v>12</v>
      </c>
      <c r="D113" s="80" t="s">
        <v>1157</v>
      </c>
      <c r="E113" s="140" t="s">
        <v>1161</v>
      </c>
      <c r="F113" s="140"/>
      <c r="G113" s="140"/>
      <c r="H113" s="140"/>
      <c r="I113" s="140"/>
      <c r="J113" s="140"/>
      <c r="K113" s="92">
        <v>0.5</v>
      </c>
      <c r="L113" s="83"/>
      <c r="M113" s="81">
        <v>70</v>
      </c>
      <c r="N113" s="83"/>
      <c r="O113" s="83"/>
      <c r="P113" s="83"/>
      <c r="Q113" s="244">
        <v>100</v>
      </c>
      <c r="R113" s="244"/>
    </row>
    <row r="114" spans="3:18" ht="18" customHeight="1">
      <c r="C114" s="20" t="s">
        <v>13</v>
      </c>
      <c r="D114" s="87" t="s">
        <v>1162</v>
      </c>
      <c r="E114" s="140" t="s">
        <v>1163</v>
      </c>
      <c r="F114" s="140"/>
      <c r="G114" s="140"/>
      <c r="H114" s="140"/>
      <c r="I114" s="140"/>
      <c r="J114" s="140"/>
      <c r="K114" s="92">
        <v>1</v>
      </c>
      <c r="L114" s="83"/>
      <c r="M114" s="81"/>
      <c r="N114" s="83"/>
      <c r="O114" s="83"/>
      <c r="P114" s="83"/>
      <c r="Q114" s="244">
        <v>500</v>
      </c>
      <c r="R114" s="244"/>
    </row>
    <row r="115" spans="3:18" ht="18.75" customHeight="1">
      <c r="C115" s="20" t="s">
        <v>1164</v>
      </c>
      <c r="D115" s="80" t="s">
        <v>1165</v>
      </c>
      <c r="E115" s="140" t="s">
        <v>1166</v>
      </c>
      <c r="F115" s="140"/>
      <c r="G115" s="140"/>
      <c r="H115" s="140"/>
      <c r="I115" s="140"/>
      <c r="J115" s="140"/>
      <c r="K115" s="92">
        <v>2</v>
      </c>
      <c r="L115" s="83"/>
      <c r="M115" s="81">
        <v>110</v>
      </c>
      <c r="N115" s="83"/>
      <c r="O115" s="83"/>
      <c r="P115" s="83"/>
      <c r="Q115" s="244">
        <v>200</v>
      </c>
      <c r="R115" s="244"/>
    </row>
    <row r="116" spans="3:18" ht="17.25" customHeight="1">
      <c r="C116" s="20" t="s">
        <v>14</v>
      </c>
      <c r="D116" s="80" t="s">
        <v>1165</v>
      </c>
      <c r="E116" s="140" t="s">
        <v>1167</v>
      </c>
      <c r="F116" s="140"/>
      <c r="G116" s="140"/>
      <c r="H116" s="140"/>
      <c r="I116" s="140"/>
      <c r="J116" s="140"/>
      <c r="K116" s="92">
        <v>3</v>
      </c>
      <c r="L116" s="83"/>
      <c r="M116" s="81"/>
      <c r="N116" s="83"/>
      <c r="O116" s="83"/>
      <c r="P116" s="83"/>
      <c r="Q116" s="244">
        <v>300</v>
      </c>
      <c r="R116" s="244"/>
    </row>
    <row r="117" spans="3:18" ht="14.25" customHeight="1">
      <c r="C117" s="20" t="s">
        <v>15</v>
      </c>
      <c r="D117" s="80" t="s">
        <v>1168</v>
      </c>
      <c r="E117" s="140" t="s">
        <v>882</v>
      </c>
      <c r="F117" s="140"/>
      <c r="G117" s="140"/>
      <c r="H117" s="140"/>
      <c r="I117" s="140"/>
      <c r="J117" s="140"/>
      <c r="K117" s="92">
        <v>1.25</v>
      </c>
      <c r="L117" s="83"/>
      <c r="M117" s="81">
        <v>100</v>
      </c>
      <c r="N117" s="83"/>
      <c r="O117" s="83"/>
      <c r="P117" s="83"/>
      <c r="Q117" s="244">
        <v>150</v>
      </c>
      <c r="R117" s="244"/>
    </row>
    <row r="118" spans="3:18" ht="15" customHeight="1">
      <c r="C118" s="20" t="s">
        <v>1169</v>
      </c>
      <c r="D118" s="80" t="s">
        <v>1168</v>
      </c>
      <c r="E118" s="140" t="s">
        <v>884</v>
      </c>
      <c r="F118" s="140"/>
      <c r="G118" s="140"/>
      <c r="H118" s="140"/>
      <c r="I118" s="140"/>
      <c r="J118" s="140"/>
      <c r="K118" s="92">
        <v>1</v>
      </c>
      <c r="L118" s="83"/>
      <c r="M118" s="81">
        <v>100</v>
      </c>
      <c r="N118" s="83"/>
      <c r="O118" s="83"/>
      <c r="P118" s="83"/>
      <c r="Q118" s="244">
        <v>100</v>
      </c>
      <c r="R118" s="244"/>
    </row>
    <row r="119" spans="3:18" ht="18.75" customHeight="1">
      <c r="C119" s="248" t="s">
        <v>1170</v>
      </c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</row>
    <row r="120" spans="3:18" ht="15.75" customHeight="1">
      <c r="C120" s="20" t="s">
        <v>1171</v>
      </c>
      <c r="D120" s="88" t="s">
        <v>1172</v>
      </c>
      <c r="E120" s="140" t="s">
        <v>1173</v>
      </c>
      <c r="F120" s="140"/>
      <c r="G120" s="140"/>
      <c r="H120" s="140"/>
      <c r="I120" s="140"/>
      <c r="J120" s="140"/>
      <c r="K120" s="39">
        <v>0.5</v>
      </c>
      <c r="L120" s="83"/>
      <c r="M120" s="83"/>
      <c r="N120" s="83"/>
      <c r="O120" s="83"/>
      <c r="P120" s="83"/>
      <c r="Q120" s="254">
        <v>150</v>
      </c>
      <c r="R120" s="254"/>
    </row>
    <row r="121" spans="3:18" ht="26.25" customHeight="1">
      <c r="C121" s="20" t="s">
        <v>1174</v>
      </c>
      <c r="D121" s="88" t="s">
        <v>1172</v>
      </c>
      <c r="E121" s="140" t="s">
        <v>1175</v>
      </c>
      <c r="F121" s="140"/>
      <c r="G121" s="140"/>
      <c r="H121" s="140"/>
      <c r="I121" s="140"/>
      <c r="J121" s="140"/>
      <c r="K121" s="39">
        <v>0.5</v>
      </c>
      <c r="L121" s="83"/>
      <c r="M121" s="83"/>
      <c r="N121" s="83"/>
      <c r="O121" s="83"/>
      <c r="P121" s="83"/>
      <c r="Q121" s="254">
        <v>250</v>
      </c>
      <c r="R121" s="254"/>
    </row>
    <row r="122" spans="3:18" ht="17.25" customHeight="1">
      <c r="C122" s="20" t="s">
        <v>1176</v>
      </c>
      <c r="D122" s="80" t="s">
        <v>1172</v>
      </c>
      <c r="E122" s="140" t="s">
        <v>1177</v>
      </c>
      <c r="F122" s="140"/>
      <c r="G122" s="140"/>
      <c r="H122" s="140"/>
      <c r="I122" s="140"/>
      <c r="J122" s="140"/>
      <c r="K122" s="39">
        <v>1</v>
      </c>
      <c r="L122" s="83"/>
      <c r="M122" s="83">
        <v>150</v>
      </c>
      <c r="N122" s="83"/>
      <c r="O122" s="83">
        <v>190</v>
      </c>
      <c r="P122" s="83"/>
      <c r="Q122" s="244">
        <v>500</v>
      </c>
      <c r="R122" s="244"/>
    </row>
    <row r="123" spans="3:18" ht="17.25" customHeight="1">
      <c r="C123" s="20" t="s">
        <v>1178</v>
      </c>
      <c r="D123" s="80" t="s">
        <v>1172</v>
      </c>
      <c r="E123" s="140" t="s">
        <v>1179</v>
      </c>
      <c r="F123" s="140"/>
      <c r="G123" s="140"/>
      <c r="H123" s="140"/>
      <c r="I123" s="140"/>
      <c r="J123" s="140"/>
      <c r="K123" s="39">
        <v>1.5</v>
      </c>
      <c r="L123" s="83"/>
      <c r="M123" s="83">
        <v>200</v>
      </c>
      <c r="N123" s="83"/>
      <c r="O123" s="83">
        <v>260</v>
      </c>
      <c r="P123" s="83"/>
      <c r="Q123" s="244">
        <v>700</v>
      </c>
      <c r="R123" s="244"/>
    </row>
    <row r="124" spans="3:18" ht="24.75" customHeight="1">
      <c r="C124" s="20" t="s">
        <v>1180</v>
      </c>
      <c r="D124" s="80" t="s">
        <v>1172</v>
      </c>
      <c r="E124" s="140" t="s">
        <v>1181</v>
      </c>
      <c r="F124" s="140"/>
      <c r="G124" s="140"/>
      <c r="H124" s="140"/>
      <c r="I124" s="140"/>
      <c r="J124" s="140"/>
      <c r="K124" s="39">
        <v>3.5</v>
      </c>
      <c r="L124" s="83"/>
      <c r="M124" s="83">
        <v>450</v>
      </c>
      <c r="N124" s="83"/>
      <c r="O124" s="83">
        <v>580</v>
      </c>
      <c r="P124" s="83"/>
      <c r="Q124" s="244">
        <v>900</v>
      </c>
      <c r="R124" s="244"/>
    </row>
    <row r="125" spans="3:18" ht="26.25" customHeight="1">
      <c r="C125" s="20" t="s">
        <v>1182</v>
      </c>
      <c r="D125" s="88" t="s">
        <v>1183</v>
      </c>
      <c r="E125" s="140" t="s">
        <v>1184</v>
      </c>
      <c r="F125" s="140"/>
      <c r="G125" s="140"/>
      <c r="H125" s="140"/>
      <c r="I125" s="140"/>
      <c r="J125" s="140"/>
      <c r="K125" s="40">
        <v>4.5</v>
      </c>
      <c r="L125" s="93"/>
      <c r="M125" s="93"/>
      <c r="N125" s="83"/>
      <c r="O125" s="83"/>
      <c r="P125" s="83"/>
      <c r="Q125" s="244">
        <v>1800</v>
      </c>
      <c r="R125" s="244"/>
    </row>
    <row r="126" spans="3:18" ht="15.75" customHeight="1">
      <c r="C126" s="20" t="s">
        <v>1185</v>
      </c>
      <c r="D126" s="88" t="s">
        <v>1157</v>
      </c>
      <c r="E126" s="140" t="s">
        <v>1186</v>
      </c>
      <c r="F126" s="140"/>
      <c r="G126" s="140"/>
      <c r="H126" s="140"/>
      <c r="I126" s="140"/>
      <c r="J126" s="140"/>
      <c r="K126" s="40">
        <v>1</v>
      </c>
      <c r="L126" s="93"/>
      <c r="M126" s="93"/>
      <c r="N126" s="83"/>
      <c r="O126" s="83"/>
      <c r="P126" s="83"/>
      <c r="Q126" s="244">
        <v>100</v>
      </c>
      <c r="R126" s="244"/>
    </row>
    <row r="127" spans="3:18" ht="16.5" customHeight="1">
      <c r="C127" s="20" t="s">
        <v>1187</v>
      </c>
      <c r="D127" s="80" t="s">
        <v>1188</v>
      </c>
      <c r="E127" s="140" t="s">
        <v>877</v>
      </c>
      <c r="F127" s="140"/>
      <c r="G127" s="140"/>
      <c r="H127" s="140"/>
      <c r="I127" s="140"/>
      <c r="J127" s="140"/>
      <c r="K127" s="40">
        <v>1</v>
      </c>
      <c r="L127" s="93"/>
      <c r="M127" s="93">
        <v>75</v>
      </c>
      <c r="N127" s="83"/>
      <c r="O127" s="83">
        <v>95</v>
      </c>
      <c r="P127" s="83"/>
      <c r="Q127" s="244">
        <v>100</v>
      </c>
      <c r="R127" s="244"/>
    </row>
    <row r="128" spans="3:18" ht="16.5" customHeight="1">
      <c r="C128" s="20" t="s">
        <v>1189</v>
      </c>
      <c r="D128" s="80" t="s">
        <v>1190</v>
      </c>
      <c r="E128" s="177" t="s">
        <v>1191</v>
      </c>
      <c r="F128" s="178"/>
      <c r="G128" s="178"/>
      <c r="H128" s="178"/>
      <c r="I128" s="178"/>
      <c r="J128" s="179"/>
      <c r="K128" s="40"/>
      <c r="L128" s="93"/>
      <c r="M128" s="93"/>
      <c r="N128" s="83"/>
      <c r="O128" s="83"/>
      <c r="P128" s="83"/>
      <c r="Q128" s="259">
        <v>300</v>
      </c>
      <c r="R128" s="260"/>
    </row>
    <row r="129" spans="3:18" ht="18" customHeight="1">
      <c r="C129" s="248" t="s">
        <v>1192</v>
      </c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</row>
    <row r="130" spans="3:18" ht="26.25" customHeight="1">
      <c r="C130" s="20" t="s">
        <v>1193</v>
      </c>
      <c r="D130" s="94" t="s">
        <v>1194</v>
      </c>
      <c r="E130" s="140" t="s">
        <v>1195</v>
      </c>
      <c r="F130" s="140"/>
      <c r="G130" s="140"/>
      <c r="H130" s="140"/>
      <c r="I130" s="140"/>
      <c r="J130" s="140"/>
      <c r="K130" s="39">
        <v>3</v>
      </c>
      <c r="L130" s="83"/>
      <c r="M130" s="83"/>
      <c r="N130" s="83"/>
      <c r="O130" s="83"/>
      <c r="P130" s="83"/>
      <c r="Q130" s="254">
        <v>800</v>
      </c>
      <c r="R130" s="254"/>
    </row>
    <row r="131" spans="3:18" ht="27.75" customHeight="1">
      <c r="C131" s="20" t="s">
        <v>1196</v>
      </c>
      <c r="D131" s="87" t="s">
        <v>1162</v>
      </c>
      <c r="E131" s="140" t="s">
        <v>1197</v>
      </c>
      <c r="F131" s="140"/>
      <c r="G131" s="140"/>
      <c r="H131" s="140"/>
      <c r="I131" s="140"/>
      <c r="J131" s="140"/>
      <c r="K131" s="39">
        <v>8</v>
      </c>
      <c r="L131" s="83"/>
      <c r="M131" s="83">
        <v>1000</v>
      </c>
      <c r="N131" s="83"/>
      <c r="O131" s="83"/>
      <c r="P131" s="83"/>
      <c r="Q131" s="244">
        <v>1250</v>
      </c>
      <c r="R131" s="244"/>
    </row>
    <row r="132" spans="3:18" ht="29.25" customHeight="1">
      <c r="C132" s="20" t="s">
        <v>1198</v>
      </c>
      <c r="D132" s="87" t="s">
        <v>1162</v>
      </c>
      <c r="E132" s="140" t="s">
        <v>1199</v>
      </c>
      <c r="F132" s="140"/>
      <c r="G132" s="140"/>
      <c r="H132" s="140"/>
      <c r="I132" s="140"/>
      <c r="J132" s="140"/>
      <c r="K132" s="39">
        <v>9</v>
      </c>
      <c r="L132" s="83"/>
      <c r="M132" s="83">
        <v>1000</v>
      </c>
      <c r="N132" s="83"/>
      <c r="O132" s="83"/>
      <c r="P132" s="83"/>
      <c r="Q132" s="244">
        <v>1410</v>
      </c>
      <c r="R132" s="244"/>
    </row>
    <row r="133" spans="3:18" ht="18" customHeight="1">
      <c r="C133" s="248" t="s">
        <v>1200</v>
      </c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</row>
    <row r="134" spans="3:18" ht="26.25" customHeight="1">
      <c r="C134" s="20" t="s">
        <v>1201</v>
      </c>
      <c r="D134" s="80" t="s">
        <v>1202</v>
      </c>
      <c r="E134" s="140" t="s">
        <v>1203</v>
      </c>
      <c r="F134" s="140"/>
      <c r="G134" s="140"/>
      <c r="H134" s="140"/>
      <c r="I134" s="140"/>
      <c r="J134" s="140"/>
      <c r="K134" s="83"/>
      <c r="L134" s="83"/>
      <c r="M134" s="81">
        <v>500</v>
      </c>
      <c r="N134" s="83"/>
      <c r="O134" s="83"/>
      <c r="P134" s="83"/>
      <c r="Q134" s="244">
        <v>3000</v>
      </c>
      <c r="R134" s="244"/>
    </row>
    <row r="135" spans="3:18" ht="27" customHeight="1">
      <c r="C135" s="20" t="s">
        <v>1204</v>
      </c>
      <c r="D135" s="80" t="s">
        <v>1202</v>
      </c>
      <c r="E135" s="140" t="s">
        <v>1205</v>
      </c>
      <c r="F135" s="140"/>
      <c r="G135" s="140"/>
      <c r="H135" s="140"/>
      <c r="I135" s="140"/>
      <c r="J135" s="140"/>
      <c r="K135" s="83"/>
      <c r="L135" s="83"/>
      <c r="M135" s="81"/>
      <c r="N135" s="83"/>
      <c r="O135" s="83"/>
      <c r="P135" s="83"/>
      <c r="Q135" s="244">
        <v>600</v>
      </c>
      <c r="R135" s="244"/>
    </row>
    <row r="136" spans="3:18" ht="16.5" customHeight="1">
      <c r="C136" s="20" t="s">
        <v>1206</v>
      </c>
      <c r="D136" s="80" t="s">
        <v>1207</v>
      </c>
      <c r="E136" s="177" t="s">
        <v>1208</v>
      </c>
      <c r="F136" s="178"/>
      <c r="G136" s="178"/>
      <c r="H136" s="178"/>
      <c r="I136" s="178"/>
      <c r="J136" s="179"/>
      <c r="K136" s="83"/>
      <c r="L136" s="83"/>
      <c r="M136" s="81"/>
      <c r="N136" s="83"/>
      <c r="O136" s="83"/>
      <c r="P136" s="83"/>
      <c r="Q136" s="244">
        <v>1700</v>
      </c>
      <c r="R136" s="244"/>
    </row>
    <row r="137" spans="3:18" ht="17.25" customHeight="1">
      <c r="C137" s="20" t="s">
        <v>1209</v>
      </c>
      <c r="D137" s="80" t="s">
        <v>1207</v>
      </c>
      <c r="E137" s="177" t="s">
        <v>1210</v>
      </c>
      <c r="F137" s="178"/>
      <c r="G137" s="178"/>
      <c r="H137" s="178"/>
      <c r="I137" s="178"/>
      <c r="J137" s="179"/>
      <c r="K137" s="83"/>
      <c r="L137" s="83"/>
      <c r="M137" s="81"/>
      <c r="N137" s="83"/>
      <c r="O137" s="83"/>
      <c r="P137" s="83"/>
      <c r="Q137" s="244">
        <v>2700</v>
      </c>
      <c r="R137" s="244"/>
    </row>
    <row r="138" spans="3:18" ht="18" customHeight="1">
      <c r="C138" s="20" t="s">
        <v>1211</v>
      </c>
      <c r="D138" s="80" t="s">
        <v>1212</v>
      </c>
      <c r="E138" s="177" t="s">
        <v>1213</v>
      </c>
      <c r="F138" s="178"/>
      <c r="G138" s="178"/>
      <c r="H138" s="178"/>
      <c r="I138" s="178"/>
      <c r="J138" s="179"/>
      <c r="K138" s="83"/>
      <c r="L138" s="83"/>
      <c r="M138" s="81"/>
      <c r="N138" s="83"/>
      <c r="O138" s="83"/>
      <c r="P138" s="83"/>
      <c r="Q138" s="244">
        <v>5000</v>
      </c>
      <c r="R138" s="244"/>
    </row>
    <row r="139" spans="3:18" ht="18.75" customHeight="1">
      <c r="C139" s="20" t="s">
        <v>1214</v>
      </c>
      <c r="D139" s="80" t="s">
        <v>1212</v>
      </c>
      <c r="E139" s="177" t="s">
        <v>1215</v>
      </c>
      <c r="F139" s="178"/>
      <c r="G139" s="178"/>
      <c r="H139" s="178"/>
      <c r="I139" s="178"/>
      <c r="J139" s="179"/>
      <c r="K139" s="83"/>
      <c r="L139" s="83"/>
      <c r="M139" s="81"/>
      <c r="N139" s="83"/>
      <c r="O139" s="83"/>
      <c r="P139" s="83"/>
      <c r="Q139" s="244">
        <v>7000</v>
      </c>
      <c r="R139" s="244"/>
    </row>
    <row r="140" spans="3:18" ht="24.75" customHeight="1">
      <c r="C140" s="20" t="s">
        <v>1216</v>
      </c>
      <c r="D140" s="95" t="s">
        <v>1217</v>
      </c>
      <c r="E140" s="177" t="s">
        <v>1218</v>
      </c>
      <c r="F140" s="178"/>
      <c r="G140" s="178"/>
      <c r="H140" s="178"/>
      <c r="I140" s="178"/>
      <c r="J140" s="179"/>
      <c r="K140" s="83"/>
      <c r="L140" s="83"/>
      <c r="M140" s="81">
        <v>250</v>
      </c>
      <c r="N140" s="83"/>
      <c r="O140" s="83"/>
      <c r="P140" s="83"/>
      <c r="Q140" s="244">
        <v>700</v>
      </c>
      <c r="R140" s="244"/>
    </row>
    <row r="141" spans="3:18" ht="18" customHeight="1">
      <c r="C141" s="20" t="s">
        <v>1219</v>
      </c>
      <c r="D141" s="80" t="s">
        <v>1220</v>
      </c>
      <c r="E141" s="177" t="s">
        <v>397</v>
      </c>
      <c r="F141" s="178"/>
      <c r="G141" s="178"/>
      <c r="H141" s="178"/>
      <c r="I141" s="178"/>
      <c r="J141" s="179"/>
      <c r="K141" s="83"/>
      <c r="L141" s="83"/>
      <c r="M141" s="81"/>
      <c r="N141" s="83"/>
      <c r="O141" s="83"/>
      <c r="P141" s="83"/>
      <c r="Q141" s="244">
        <v>1500</v>
      </c>
      <c r="R141" s="244"/>
    </row>
    <row r="142" spans="3:18" ht="20.25" customHeight="1">
      <c r="C142" s="20" t="s">
        <v>1221</v>
      </c>
      <c r="D142" s="96" t="s">
        <v>1217</v>
      </c>
      <c r="E142" s="140" t="s">
        <v>889</v>
      </c>
      <c r="F142" s="140"/>
      <c r="G142" s="140"/>
      <c r="H142" s="140"/>
      <c r="I142" s="140"/>
      <c r="J142" s="140"/>
      <c r="K142" s="83"/>
      <c r="L142" s="83"/>
      <c r="M142" s="81">
        <v>350</v>
      </c>
      <c r="N142" s="83"/>
      <c r="O142" s="83"/>
      <c r="P142" s="83"/>
      <c r="Q142" s="244">
        <v>500</v>
      </c>
      <c r="R142" s="244"/>
    </row>
    <row r="143" spans="3:18" ht="19.5" customHeight="1">
      <c r="C143" s="20" t="s">
        <v>1222</v>
      </c>
      <c r="D143" s="96" t="s">
        <v>1217</v>
      </c>
      <c r="E143" s="140" t="s">
        <v>1223</v>
      </c>
      <c r="F143" s="140"/>
      <c r="G143" s="140"/>
      <c r="H143" s="140"/>
      <c r="I143" s="140"/>
      <c r="J143" s="140"/>
      <c r="K143" s="83"/>
      <c r="L143" s="83"/>
      <c r="M143" s="81">
        <v>350</v>
      </c>
      <c r="N143" s="83"/>
      <c r="O143" s="83"/>
      <c r="P143" s="83"/>
      <c r="Q143" s="244">
        <v>500</v>
      </c>
      <c r="R143" s="244"/>
    </row>
    <row r="144" spans="3:18" ht="18" customHeight="1">
      <c r="C144" s="20" t="s">
        <v>1224</v>
      </c>
      <c r="D144" s="80" t="s">
        <v>1225</v>
      </c>
      <c r="E144" s="140" t="s">
        <v>892</v>
      </c>
      <c r="F144" s="140"/>
      <c r="G144" s="140"/>
      <c r="H144" s="140"/>
      <c r="I144" s="140"/>
      <c r="J144" s="140"/>
      <c r="K144" s="83"/>
      <c r="L144" s="83"/>
      <c r="M144" s="81">
        <v>150</v>
      </c>
      <c r="N144" s="83"/>
      <c r="O144" s="83"/>
      <c r="P144" s="83"/>
      <c r="Q144" s="244">
        <v>500</v>
      </c>
      <c r="R144" s="244"/>
    </row>
    <row r="145" spans="3:18" ht="20.25" customHeight="1">
      <c r="C145" s="20" t="s">
        <v>1226</v>
      </c>
      <c r="D145" s="80" t="s">
        <v>1227</v>
      </c>
      <c r="E145" s="140" t="s">
        <v>895</v>
      </c>
      <c r="F145" s="140"/>
      <c r="G145" s="140"/>
      <c r="H145" s="140"/>
      <c r="I145" s="140"/>
      <c r="J145" s="140"/>
      <c r="K145" s="83"/>
      <c r="L145" s="83"/>
      <c r="M145" s="81">
        <v>200</v>
      </c>
      <c r="N145" s="83"/>
      <c r="O145" s="83"/>
      <c r="P145" s="83"/>
      <c r="Q145" s="244">
        <v>800</v>
      </c>
      <c r="R145" s="244"/>
    </row>
    <row r="146" spans="3:18" ht="19.5" customHeight="1">
      <c r="C146" s="20" t="s">
        <v>1228</v>
      </c>
      <c r="D146" s="80" t="s">
        <v>1229</v>
      </c>
      <c r="E146" s="177" t="s">
        <v>1230</v>
      </c>
      <c r="F146" s="178"/>
      <c r="G146" s="178"/>
      <c r="H146" s="178"/>
      <c r="I146" s="178"/>
      <c r="J146" s="179"/>
      <c r="K146" s="83"/>
      <c r="L146" s="83"/>
      <c r="M146" s="81"/>
      <c r="N146" s="83"/>
      <c r="O146" s="83"/>
      <c r="P146" s="83"/>
      <c r="Q146" s="244">
        <v>3500</v>
      </c>
      <c r="R146" s="244"/>
    </row>
    <row r="147" spans="3:18" ht="18" customHeight="1">
      <c r="C147" s="20" t="s">
        <v>1231</v>
      </c>
      <c r="D147" s="80" t="s">
        <v>1229</v>
      </c>
      <c r="E147" s="177" t="s">
        <v>1232</v>
      </c>
      <c r="F147" s="178"/>
      <c r="G147" s="178"/>
      <c r="H147" s="178"/>
      <c r="I147" s="178"/>
      <c r="J147" s="179"/>
      <c r="K147" s="83"/>
      <c r="L147" s="83"/>
      <c r="M147" s="81"/>
      <c r="N147" s="83"/>
      <c r="O147" s="83"/>
      <c r="P147" s="83"/>
      <c r="Q147" s="244">
        <v>6000</v>
      </c>
      <c r="R147" s="244"/>
    </row>
    <row r="148" spans="3:18" ht="18.75" customHeight="1">
      <c r="C148" s="20" t="s">
        <v>1233</v>
      </c>
      <c r="D148" s="80" t="s">
        <v>1229</v>
      </c>
      <c r="E148" s="177" t="s">
        <v>1234</v>
      </c>
      <c r="F148" s="178"/>
      <c r="G148" s="178"/>
      <c r="H148" s="178"/>
      <c r="I148" s="178"/>
      <c r="J148" s="179"/>
      <c r="K148" s="83"/>
      <c r="L148" s="83"/>
      <c r="M148" s="81"/>
      <c r="N148" s="83"/>
      <c r="O148" s="83"/>
      <c r="P148" s="83"/>
      <c r="Q148" s="244">
        <v>30000</v>
      </c>
      <c r="R148" s="244"/>
    </row>
    <row r="149" spans="3:18" ht="17.25" customHeight="1">
      <c r="C149" s="20" t="s">
        <v>1235</v>
      </c>
      <c r="D149" s="80" t="s">
        <v>1229</v>
      </c>
      <c r="E149" s="177" t="s">
        <v>1236</v>
      </c>
      <c r="F149" s="178"/>
      <c r="G149" s="178"/>
      <c r="H149" s="178"/>
      <c r="I149" s="178"/>
      <c r="J149" s="179"/>
      <c r="K149" s="83"/>
      <c r="L149" s="83"/>
      <c r="M149" s="81"/>
      <c r="N149" s="83"/>
      <c r="O149" s="83"/>
      <c r="P149" s="83"/>
      <c r="Q149" s="244">
        <v>8000</v>
      </c>
      <c r="R149" s="244"/>
    </row>
    <row r="150" spans="3:18" ht="24.75" customHeight="1">
      <c r="C150" s="20" t="s">
        <v>1237</v>
      </c>
      <c r="D150" s="80" t="s">
        <v>1238</v>
      </c>
      <c r="E150" s="140" t="s">
        <v>972</v>
      </c>
      <c r="F150" s="140"/>
      <c r="G150" s="140"/>
      <c r="H150" s="140"/>
      <c r="I150" s="140"/>
      <c r="J150" s="140"/>
      <c r="K150" s="83"/>
      <c r="L150" s="83"/>
      <c r="M150" s="81">
        <v>18000</v>
      </c>
      <c r="N150" s="83"/>
      <c r="O150" s="83"/>
      <c r="P150" s="83"/>
      <c r="Q150" s="254">
        <v>28000</v>
      </c>
      <c r="R150" s="254"/>
    </row>
    <row r="151" spans="3:18" ht="19.5" customHeight="1">
      <c r="C151" s="20" t="s">
        <v>1239</v>
      </c>
      <c r="D151" s="97" t="s">
        <v>1238</v>
      </c>
      <c r="E151" s="257" t="s">
        <v>1240</v>
      </c>
      <c r="F151" s="257"/>
      <c r="G151" s="257"/>
      <c r="H151" s="257"/>
      <c r="I151" s="257"/>
      <c r="J151" s="257"/>
      <c r="K151" s="98"/>
      <c r="L151" s="98"/>
      <c r="M151" s="99"/>
      <c r="N151" s="98"/>
      <c r="O151" s="98"/>
      <c r="P151" s="98"/>
      <c r="Q151" s="254">
        <v>15000</v>
      </c>
      <c r="R151" s="254"/>
    </row>
    <row r="152" spans="3:18" ht="17.25" customHeight="1">
      <c r="C152" s="258" t="s">
        <v>1241</v>
      </c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</row>
    <row r="153" spans="3:18" ht="20.25" customHeight="1">
      <c r="C153" s="20" t="s">
        <v>1242</v>
      </c>
      <c r="D153" s="100" t="s">
        <v>1243</v>
      </c>
      <c r="E153" s="140" t="s">
        <v>1244</v>
      </c>
      <c r="F153" s="140"/>
      <c r="G153" s="140"/>
      <c r="H153" s="140"/>
      <c r="I153" s="140"/>
      <c r="J153" s="140"/>
      <c r="K153" s="40">
        <v>3</v>
      </c>
      <c r="L153" s="40">
        <v>200</v>
      </c>
      <c r="M153" s="81">
        <v>250</v>
      </c>
      <c r="N153" s="82">
        <f>(M153/L153*100-100)/100</f>
        <v>0.25</v>
      </c>
      <c r="O153" s="68">
        <v>320</v>
      </c>
      <c r="P153" s="83"/>
      <c r="Q153" s="244">
        <v>330</v>
      </c>
      <c r="R153" s="244"/>
    </row>
    <row r="154" spans="3:18" ht="20.25" customHeight="1">
      <c r="C154" s="20" t="s">
        <v>1245</v>
      </c>
      <c r="D154" s="95" t="s">
        <v>1246</v>
      </c>
      <c r="E154" s="140" t="s">
        <v>1247</v>
      </c>
      <c r="F154" s="140"/>
      <c r="G154" s="140"/>
      <c r="H154" s="140"/>
      <c r="I154" s="140"/>
      <c r="J154" s="140"/>
      <c r="K154" s="85"/>
      <c r="L154" s="40">
        <v>60</v>
      </c>
      <c r="M154" s="81">
        <v>100</v>
      </c>
      <c r="N154" s="82">
        <f>(M154/L154*100-100)/100</f>
        <v>0.6666666666666669</v>
      </c>
      <c r="O154" s="68">
        <v>130</v>
      </c>
      <c r="P154" s="83"/>
      <c r="Q154" s="244">
        <v>140</v>
      </c>
      <c r="R154" s="244"/>
    </row>
    <row r="155" spans="3:18" ht="29.25" customHeight="1" thickBot="1">
      <c r="C155" s="20" t="s">
        <v>1248</v>
      </c>
      <c r="D155" s="101" t="s">
        <v>1249</v>
      </c>
      <c r="E155" s="253" t="s">
        <v>1250</v>
      </c>
      <c r="F155" s="253"/>
      <c r="G155" s="253"/>
      <c r="H155" s="253"/>
      <c r="I155" s="253"/>
      <c r="J155" s="253"/>
      <c r="K155" s="102"/>
      <c r="L155" s="102"/>
      <c r="M155" s="102"/>
      <c r="N155" s="102"/>
      <c r="O155" s="83"/>
      <c r="P155" s="83"/>
      <c r="Q155" s="254">
        <v>140</v>
      </c>
      <c r="R155" s="254"/>
    </row>
    <row r="156" spans="3:18" ht="30" customHeight="1" thickBot="1">
      <c r="C156" s="20" t="s">
        <v>1251</v>
      </c>
      <c r="D156" s="103" t="s">
        <v>1252</v>
      </c>
      <c r="E156" s="253" t="s">
        <v>1253</v>
      </c>
      <c r="F156" s="253"/>
      <c r="G156" s="253"/>
      <c r="H156" s="253"/>
      <c r="I156" s="253"/>
      <c r="J156" s="253"/>
      <c r="K156" s="102"/>
      <c r="L156" s="102"/>
      <c r="M156" s="102"/>
      <c r="N156" s="102"/>
      <c r="O156" s="83"/>
      <c r="P156" s="83"/>
      <c r="Q156" s="254">
        <v>140</v>
      </c>
      <c r="R156" s="254"/>
    </row>
    <row r="157" spans="3:18" ht="43.5" customHeight="1">
      <c r="C157" s="255" t="s">
        <v>1254</v>
      </c>
      <c r="D157" s="256"/>
      <c r="E157" s="256"/>
      <c r="F157" s="256"/>
      <c r="G157" s="256"/>
      <c r="H157" s="256"/>
      <c r="I157" s="256"/>
      <c r="J157" s="256"/>
      <c r="K157" s="104"/>
      <c r="L157" s="104"/>
      <c r="M157" s="104"/>
      <c r="N157" s="104"/>
      <c r="O157" s="104"/>
      <c r="P157" s="104"/>
      <c r="Q157" s="105" t="s">
        <v>1255</v>
      </c>
      <c r="R157" s="106" t="s">
        <v>1256</v>
      </c>
    </row>
    <row r="158" spans="3:18" ht="21" customHeight="1">
      <c r="C158" s="20" t="s">
        <v>1257</v>
      </c>
      <c r="D158" s="68" t="s">
        <v>1059</v>
      </c>
      <c r="E158" s="177" t="s">
        <v>1060</v>
      </c>
      <c r="F158" s="178"/>
      <c r="G158" s="178"/>
      <c r="H158" s="178"/>
      <c r="I158" s="178"/>
      <c r="J158" s="179"/>
      <c r="K158" s="40">
        <v>1</v>
      </c>
      <c r="L158" s="40"/>
      <c r="M158" s="81"/>
      <c r="N158" s="82"/>
      <c r="O158" s="68">
        <v>190</v>
      </c>
      <c r="P158" s="107">
        <f>Q158*20/100</f>
        <v>46</v>
      </c>
      <c r="Q158" s="84">
        <v>230</v>
      </c>
      <c r="R158" s="108">
        <v>185</v>
      </c>
    </row>
    <row r="159" spans="3:18" ht="21" customHeight="1">
      <c r="C159" s="20" t="s">
        <v>1258</v>
      </c>
      <c r="D159" s="68" t="s">
        <v>1061</v>
      </c>
      <c r="E159" s="177" t="s">
        <v>1062</v>
      </c>
      <c r="F159" s="178"/>
      <c r="G159" s="178"/>
      <c r="H159" s="178"/>
      <c r="I159" s="178"/>
      <c r="J159" s="179"/>
      <c r="K159" s="40">
        <v>1</v>
      </c>
      <c r="L159" s="40"/>
      <c r="M159" s="81"/>
      <c r="N159" s="82"/>
      <c r="O159" s="68">
        <v>260</v>
      </c>
      <c r="P159" s="107">
        <f aca="true" t="shared" si="0" ref="P159:P164">Q159*20/100</f>
        <v>60</v>
      </c>
      <c r="Q159" s="84">
        <v>300</v>
      </c>
      <c r="R159" s="109">
        <f>Q159-P159</f>
        <v>240</v>
      </c>
    </row>
    <row r="160" spans="3:18" ht="21" customHeight="1">
      <c r="C160" s="20" t="s">
        <v>1259</v>
      </c>
      <c r="D160" s="95" t="s">
        <v>1063</v>
      </c>
      <c r="E160" s="177" t="s">
        <v>1260</v>
      </c>
      <c r="F160" s="178"/>
      <c r="G160" s="178"/>
      <c r="H160" s="178"/>
      <c r="I160" s="178"/>
      <c r="J160" s="179"/>
      <c r="K160" s="110"/>
      <c r="L160" s="40"/>
      <c r="M160" s="81"/>
      <c r="N160" s="82"/>
      <c r="O160" s="68"/>
      <c r="P160" s="107">
        <f t="shared" si="0"/>
        <v>30</v>
      </c>
      <c r="Q160" s="84">
        <v>150</v>
      </c>
      <c r="R160" s="109">
        <f>Q160-P160</f>
        <v>120</v>
      </c>
    </row>
    <row r="161" spans="3:18" ht="21" customHeight="1">
      <c r="C161" s="20" t="s">
        <v>1261</v>
      </c>
      <c r="D161" s="95" t="s">
        <v>1069</v>
      </c>
      <c r="E161" s="177" t="s">
        <v>784</v>
      </c>
      <c r="F161" s="178"/>
      <c r="G161" s="178"/>
      <c r="H161" s="178"/>
      <c r="I161" s="178"/>
      <c r="J161" s="179"/>
      <c r="K161" s="110">
        <v>0.25</v>
      </c>
      <c r="L161" s="40"/>
      <c r="M161" s="81"/>
      <c r="N161" s="82"/>
      <c r="O161" s="68">
        <v>130</v>
      </c>
      <c r="P161" s="107">
        <f t="shared" si="0"/>
        <v>30</v>
      </c>
      <c r="Q161" s="84">
        <v>150</v>
      </c>
      <c r="R161" s="109">
        <f>Q161-P161</f>
        <v>120</v>
      </c>
    </row>
    <row r="162" spans="3:18" ht="20.25" customHeight="1">
      <c r="C162" s="20" t="s">
        <v>1262</v>
      </c>
      <c r="D162" s="80" t="s">
        <v>1077</v>
      </c>
      <c r="E162" s="140" t="s">
        <v>0</v>
      </c>
      <c r="F162" s="140"/>
      <c r="G162" s="140"/>
      <c r="H162" s="140"/>
      <c r="I162" s="140"/>
      <c r="J162" s="140"/>
      <c r="K162" s="110"/>
      <c r="L162" s="40"/>
      <c r="M162" s="81"/>
      <c r="N162" s="82"/>
      <c r="O162" s="68">
        <v>50</v>
      </c>
      <c r="P162" s="107">
        <f t="shared" si="0"/>
        <v>4</v>
      </c>
      <c r="Q162" s="84">
        <v>20</v>
      </c>
      <c r="R162" s="109">
        <v>15</v>
      </c>
    </row>
    <row r="163" spans="3:18" ht="26.25" customHeight="1">
      <c r="C163" s="20" t="s">
        <v>1263</v>
      </c>
      <c r="D163" s="95" t="s">
        <v>1079</v>
      </c>
      <c r="E163" s="177" t="s">
        <v>7</v>
      </c>
      <c r="F163" s="178"/>
      <c r="G163" s="178"/>
      <c r="H163" s="178"/>
      <c r="I163" s="178"/>
      <c r="J163" s="179"/>
      <c r="K163" s="110"/>
      <c r="L163" s="40"/>
      <c r="M163" s="81"/>
      <c r="N163" s="82"/>
      <c r="O163" s="68">
        <v>130</v>
      </c>
      <c r="P163" s="107">
        <f t="shared" si="0"/>
        <v>26</v>
      </c>
      <c r="Q163" s="84">
        <v>130</v>
      </c>
      <c r="R163" s="109">
        <v>105</v>
      </c>
    </row>
    <row r="164" spans="3:18" ht="26.25" customHeight="1">
      <c r="C164" s="20" t="s">
        <v>1264</v>
      </c>
      <c r="D164" s="80" t="s">
        <v>1081</v>
      </c>
      <c r="E164" s="140" t="s">
        <v>1082</v>
      </c>
      <c r="F164" s="140"/>
      <c r="G164" s="140"/>
      <c r="H164" s="140"/>
      <c r="I164" s="140"/>
      <c r="J164" s="140"/>
      <c r="K164" s="110"/>
      <c r="L164" s="40"/>
      <c r="M164" s="81"/>
      <c r="N164" s="82"/>
      <c r="O164" s="68">
        <v>130</v>
      </c>
      <c r="P164" s="107">
        <f t="shared" si="0"/>
        <v>140</v>
      </c>
      <c r="Q164" s="84">
        <v>700</v>
      </c>
      <c r="R164" s="109">
        <v>500</v>
      </c>
    </row>
    <row r="165" spans="3:18" ht="18.75" customHeight="1">
      <c r="C165" s="248" t="s">
        <v>1097</v>
      </c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</row>
    <row r="166" spans="3:18" ht="28.5" customHeight="1">
      <c r="C166" s="20" t="s">
        <v>1265</v>
      </c>
      <c r="D166" s="95" t="s">
        <v>1063</v>
      </c>
      <c r="E166" s="249" t="s">
        <v>1266</v>
      </c>
      <c r="F166" s="250"/>
      <c r="G166" s="250"/>
      <c r="H166" s="250"/>
      <c r="I166" s="250"/>
      <c r="J166" s="251"/>
      <c r="K166" s="110"/>
      <c r="L166" s="40"/>
      <c r="M166" s="81"/>
      <c r="N166" s="82"/>
      <c r="O166" s="68">
        <v>190</v>
      </c>
      <c r="P166" s="83">
        <f>Q166*20/100</f>
        <v>44</v>
      </c>
      <c r="Q166" s="84">
        <v>220</v>
      </c>
      <c r="R166" s="109">
        <v>175</v>
      </c>
    </row>
    <row r="167" spans="3:18" ht="25.5" customHeight="1">
      <c r="C167" s="20" t="s">
        <v>1267</v>
      </c>
      <c r="D167" s="95" t="s">
        <v>1063</v>
      </c>
      <c r="E167" s="249" t="s">
        <v>1268</v>
      </c>
      <c r="F167" s="250"/>
      <c r="G167" s="250"/>
      <c r="H167" s="250"/>
      <c r="I167" s="250"/>
      <c r="J167" s="251"/>
      <c r="K167" s="110"/>
      <c r="L167" s="40"/>
      <c r="M167" s="81"/>
      <c r="N167" s="82"/>
      <c r="O167" s="68"/>
      <c r="P167" s="83">
        <f aca="true" t="shared" si="1" ref="P167:P175">Q167*20/100</f>
        <v>50</v>
      </c>
      <c r="Q167" s="84">
        <v>250</v>
      </c>
      <c r="R167" s="109">
        <f aca="true" t="shared" si="2" ref="R167:R174">Q167-P167</f>
        <v>200</v>
      </c>
    </row>
    <row r="168" spans="3:18" ht="25.5" customHeight="1">
      <c r="C168" s="20" t="s">
        <v>1269</v>
      </c>
      <c r="D168" s="95" t="s">
        <v>1063</v>
      </c>
      <c r="E168" s="249" t="s">
        <v>1270</v>
      </c>
      <c r="F168" s="250"/>
      <c r="G168" s="250"/>
      <c r="H168" s="250"/>
      <c r="I168" s="250"/>
      <c r="J168" s="251"/>
      <c r="K168" s="110"/>
      <c r="L168" s="40"/>
      <c r="M168" s="81"/>
      <c r="N168" s="82"/>
      <c r="O168" s="68">
        <v>390</v>
      </c>
      <c r="P168" s="83">
        <f t="shared" si="1"/>
        <v>60</v>
      </c>
      <c r="Q168" s="84">
        <v>300</v>
      </c>
      <c r="R168" s="109">
        <f t="shared" si="2"/>
        <v>240</v>
      </c>
    </row>
    <row r="169" spans="3:18" ht="27" customHeight="1">
      <c r="C169" s="20" t="s">
        <v>1271</v>
      </c>
      <c r="D169" s="95" t="s">
        <v>1063</v>
      </c>
      <c r="E169" s="249" t="s">
        <v>1272</v>
      </c>
      <c r="F169" s="250"/>
      <c r="G169" s="250"/>
      <c r="H169" s="250"/>
      <c r="I169" s="250"/>
      <c r="J169" s="251"/>
      <c r="K169" s="110"/>
      <c r="L169" s="40"/>
      <c r="M169" s="81"/>
      <c r="N169" s="82"/>
      <c r="O169" s="68">
        <v>450</v>
      </c>
      <c r="P169" s="83">
        <f t="shared" si="1"/>
        <v>70</v>
      </c>
      <c r="Q169" s="84">
        <v>350</v>
      </c>
      <c r="R169" s="109">
        <f t="shared" si="2"/>
        <v>280</v>
      </c>
    </row>
    <row r="170" spans="3:18" ht="18.75" customHeight="1">
      <c r="C170" s="245" t="s">
        <v>1104</v>
      </c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7"/>
    </row>
    <row r="171" spans="3:18" ht="30" customHeight="1">
      <c r="C171" s="20" t="s">
        <v>1273</v>
      </c>
      <c r="D171" s="95" t="s">
        <v>1063</v>
      </c>
      <c r="E171" s="249" t="s">
        <v>1105</v>
      </c>
      <c r="F171" s="250"/>
      <c r="G171" s="250"/>
      <c r="H171" s="250"/>
      <c r="I171" s="250"/>
      <c r="J171" s="251"/>
      <c r="K171" s="110"/>
      <c r="L171" s="40"/>
      <c r="M171" s="81"/>
      <c r="N171" s="82"/>
      <c r="O171" s="68">
        <v>390</v>
      </c>
      <c r="P171" s="83">
        <f t="shared" si="1"/>
        <v>82</v>
      </c>
      <c r="Q171" s="84">
        <v>410</v>
      </c>
      <c r="R171" s="109">
        <v>330</v>
      </c>
    </row>
    <row r="172" spans="3:28" ht="30" customHeight="1">
      <c r="C172" s="20" t="s">
        <v>1274</v>
      </c>
      <c r="D172" s="95" t="s">
        <v>1063</v>
      </c>
      <c r="E172" s="249" t="s">
        <v>1106</v>
      </c>
      <c r="F172" s="250"/>
      <c r="G172" s="250"/>
      <c r="H172" s="250"/>
      <c r="I172" s="250"/>
      <c r="J172" s="251"/>
      <c r="K172" s="110"/>
      <c r="L172" s="40"/>
      <c r="M172" s="81"/>
      <c r="N172" s="82"/>
      <c r="O172" s="68">
        <v>450</v>
      </c>
      <c r="P172" s="83">
        <f t="shared" si="1"/>
        <v>94</v>
      </c>
      <c r="Q172" s="84">
        <v>470</v>
      </c>
      <c r="R172" s="109">
        <v>380</v>
      </c>
      <c r="W172" s="252"/>
      <c r="X172" s="252"/>
      <c r="Y172" s="252"/>
      <c r="Z172" s="252"/>
      <c r="AA172" s="252"/>
      <c r="AB172" s="252"/>
    </row>
    <row r="173" spans="3:28" ht="30" customHeight="1">
      <c r="C173" s="20" t="s">
        <v>1275</v>
      </c>
      <c r="D173" s="95" t="s">
        <v>1063</v>
      </c>
      <c r="E173" s="177" t="s">
        <v>1107</v>
      </c>
      <c r="F173" s="178"/>
      <c r="G173" s="178"/>
      <c r="H173" s="178"/>
      <c r="I173" s="178"/>
      <c r="J173" s="179"/>
      <c r="K173" s="110"/>
      <c r="L173" s="40"/>
      <c r="M173" s="81"/>
      <c r="N173" s="82"/>
      <c r="O173" s="68">
        <v>900</v>
      </c>
      <c r="P173" s="83">
        <f t="shared" si="1"/>
        <v>180</v>
      </c>
      <c r="Q173" s="84">
        <v>900</v>
      </c>
      <c r="R173" s="109">
        <f t="shared" si="2"/>
        <v>720</v>
      </c>
      <c r="W173" s="252"/>
      <c r="X173" s="252"/>
      <c r="Y173" s="252"/>
      <c r="Z173" s="252"/>
      <c r="AA173" s="252"/>
      <c r="AB173" s="252"/>
    </row>
    <row r="174" spans="3:28" ht="38.25" customHeight="1">
      <c r="C174" s="20" t="s">
        <v>1276</v>
      </c>
      <c r="D174" s="95" t="s">
        <v>1063</v>
      </c>
      <c r="E174" s="249" t="s">
        <v>1277</v>
      </c>
      <c r="F174" s="250"/>
      <c r="G174" s="250"/>
      <c r="H174" s="250"/>
      <c r="I174" s="250"/>
      <c r="J174" s="251"/>
      <c r="K174" s="110"/>
      <c r="L174" s="40"/>
      <c r="M174" s="81"/>
      <c r="N174" s="82"/>
      <c r="O174" s="68">
        <v>1300</v>
      </c>
      <c r="P174" s="83">
        <f t="shared" si="1"/>
        <v>260</v>
      </c>
      <c r="Q174" s="84">
        <v>1300</v>
      </c>
      <c r="R174" s="109">
        <f t="shared" si="2"/>
        <v>1040</v>
      </c>
      <c r="W174" s="252"/>
      <c r="X174" s="252"/>
      <c r="Y174" s="252"/>
      <c r="Z174" s="252"/>
      <c r="AA174" s="252"/>
      <c r="AB174" s="252"/>
    </row>
    <row r="175" spans="3:28" ht="27.75" customHeight="1">
      <c r="C175" s="20" t="s">
        <v>1278</v>
      </c>
      <c r="D175" s="95" t="s">
        <v>1063</v>
      </c>
      <c r="E175" s="249" t="s">
        <v>1109</v>
      </c>
      <c r="F175" s="250"/>
      <c r="G175" s="250"/>
      <c r="H175" s="250"/>
      <c r="I175" s="250"/>
      <c r="J175" s="251"/>
      <c r="K175" s="110"/>
      <c r="L175" s="40"/>
      <c r="M175" s="81"/>
      <c r="N175" s="82"/>
      <c r="O175" s="68">
        <v>1300</v>
      </c>
      <c r="P175" s="83">
        <f t="shared" si="1"/>
        <v>298</v>
      </c>
      <c r="Q175" s="84">
        <v>1490</v>
      </c>
      <c r="R175" s="109">
        <v>1190</v>
      </c>
      <c r="W175" s="111"/>
      <c r="X175" s="111"/>
      <c r="Y175" s="111"/>
      <c r="Z175" s="111"/>
      <c r="AA175" s="111"/>
      <c r="AB175" s="111"/>
    </row>
    <row r="176" spans="3:18" ht="21" customHeight="1">
      <c r="C176" s="248" t="s">
        <v>1110</v>
      </c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</row>
    <row r="177" spans="3:18" ht="31.5" customHeight="1">
      <c r="C177" s="20" t="s">
        <v>1279</v>
      </c>
      <c r="D177" s="95" t="s">
        <v>1063</v>
      </c>
      <c r="E177" s="177" t="s">
        <v>1107</v>
      </c>
      <c r="F177" s="178"/>
      <c r="G177" s="178"/>
      <c r="H177" s="178"/>
      <c r="I177" s="178"/>
      <c r="J177" s="179"/>
      <c r="K177" s="110"/>
      <c r="L177" s="40"/>
      <c r="M177" s="81"/>
      <c r="N177" s="82"/>
      <c r="O177" s="68">
        <v>900</v>
      </c>
      <c r="P177" s="83">
        <v>0.25</v>
      </c>
      <c r="Q177" s="84">
        <v>1125</v>
      </c>
      <c r="R177" s="109">
        <v>900</v>
      </c>
    </row>
    <row r="178" spans="3:18" ht="39" customHeight="1">
      <c r="C178" s="20" t="s">
        <v>1280</v>
      </c>
      <c r="D178" s="95" t="s">
        <v>1063</v>
      </c>
      <c r="E178" s="249" t="s">
        <v>1277</v>
      </c>
      <c r="F178" s="250"/>
      <c r="G178" s="250"/>
      <c r="H178" s="250"/>
      <c r="I178" s="250"/>
      <c r="J178" s="251"/>
      <c r="K178" s="110"/>
      <c r="L178" s="40"/>
      <c r="M178" s="81"/>
      <c r="N178" s="82"/>
      <c r="O178" s="68">
        <v>1300</v>
      </c>
      <c r="P178" s="83"/>
      <c r="Q178" s="84">
        <v>1625</v>
      </c>
      <c r="R178" s="109">
        <v>1300</v>
      </c>
    </row>
    <row r="179" spans="3:18" ht="30" customHeight="1">
      <c r="C179" s="20" t="s">
        <v>1281</v>
      </c>
      <c r="D179" s="95" t="s">
        <v>1063</v>
      </c>
      <c r="E179" s="249" t="s">
        <v>1109</v>
      </c>
      <c r="F179" s="250"/>
      <c r="G179" s="250"/>
      <c r="H179" s="250"/>
      <c r="I179" s="250"/>
      <c r="J179" s="251"/>
      <c r="K179" s="110"/>
      <c r="L179" s="40"/>
      <c r="M179" s="81"/>
      <c r="N179" s="82"/>
      <c r="O179" s="68">
        <v>1300</v>
      </c>
      <c r="P179" s="83"/>
      <c r="Q179" s="84">
        <v>1860</v>
      </c>
      <c r="R179" s="109">
        <v>1490</v>
      </c>
    </row>
    <row r="180" spans="3:18" ht="24" customHeight="1">
      <c r="C180" s="245" t="s">
        <v>1112</v>
      </c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7"/>
    </row>
    <row r="181" spans="3:18" ht="27" customHeight="1">
      <c r="C181" s="20" t="s">
        <v>1282</v>
      </c>
      <c r="D181" s="95" t="s">
        <v>1063</v>
      </c>
      <c r="E181" s="177" t="s">
        <v>1107</v>
      </c>
      <c r="F181" s="178"/>
      <c r="G181" s="178"/>
      <c r="H181" s="178"/>
      <c r="I181" s="178"/>
      <c r="J181" s="179"/>
      <c r="K181" s="110"/>
      <c r="L181" s="40"/>
      <c r="M181" s="81"/>
      <c r="N181" s="82"/>
      <c r="O181" s="68">
        <v>900</v>
      </c>
      <c r="P181" s="83">
        <v>0.5</v>
      </c>
      <c r="Q181" s="84">
        <v>1350</v>
      </c>
      <c r="R181" s="109">
        <v>1080</v>
      </c>
    </row>
    <row r="182" spans="3:18" ht="39.75" customHeight="1">
      <c r="C182" s="20" t="s">
        <v>1283</v>
      </c>
      <c r="D182" s="95" t="s">
        <v>1063</v>
      </c>
      <c r="E182" s="249" t="s">
        <v>1277</v>
      </c>
      <c r="F182" s="250"/>
      <c r="G182" s="250"/>
      <c r="H182" s="250"/>
      <c r="I182" s="250"/>
      <c r="J182" s="251"/>
      <c r="K182" s="110"/>
      <c r="L182" s="40"/>
      <c r="M182" s="81"/>
      <c r="N182" s="82"/>
      <c r="O182" s="68">
        <v>1300</v>
      </c>
      <c r="P182" s="83"/>
      <c r="Q182" s="84">
        <v>1950</v>
      </c>
      <c r="R182" s="109">
        <v>1560</v>
      </c>
    </row>
    <row r="183" spans="3:18" ht="27.75" customHeight="1">
      <c r="C183" s="20" t="s">
        <v>1284</v>
      </c>
      <c r="D183" s="95" t="s">
        <v>1063</v>
      </c>
      <c r="E183" s="249" t="s">
        <v>1109</v>
      </c>
      <c r="F183" s="250"/>
      <c r="G183" s="250"/>
      <c r="H183" s="250"/>
      <c r="I183" s="250"/>
      <c r="J183" s="251"/>
      <c r="K183" s="110"/>
      <c r="L183" s="40"/>
      <c r="M183" s="81"/>
      <c r="N183" s="82"/>
      <c r="O183" s="68">
        <v>1300</v>
      </c>
      <c r="P183" s="83"/>
      <c r="Q183" s="84">
        <v>2235</v>
      </c>
      <c r="R183" s="109">
        <v>1790</v>
      </c>
    </row>
    <row r="184" spans="3:18" ht="33" customHeight="1">
      <c r="C184" s="245" t="s">
        <v>1113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7"/>
    </row>
    <row r="185" spans="3:18" ht="27" customHeight="1">
      <c r="C185" s="20" t="s">
        <v>1285</v>
      </c>
      <c r="D185" s="95" t="s">
        <v>1063</v>
      </c>
      <c r="E185" s="177" t="s">
        <v>1107</v>
      </c>
      <c r="F185" s="178"/>
      <c r="G185" s="178"/>
      <c r="H185" s="178"/>
      <c r="I185" s="178"/>
      <c r="J185" s="179"/>
      <c r="K185" s="110"/>
      <c r="L185" s="40"/>
      <c r="M185" s="81"/>
      <c r="N185" s="82"/>
      <c r="O185" s="68">
        <v>900</v>
      </c>
      <c r="P185" s="83">
        <v>0.25</v>
      </c>
      <c r="Q185" s="84">
        <v>1125</v>
      </c>
      <c r="R185" s="109">
        <v>900</v>
      </c>
    </row>
    <row r="186" spans="3:18" ht="39.75" customHeight="1">
      <c r="C186" s="20" t="s">
        <v>1286</v>
      </c>
      <c r="D186" s="95" t="s">
        <v>1063</v>
      </c>
      <c r="E186" s="249" t="s">
        <v>1277</v>
      </c>
      <c r="F186" s="250"/>
      <c r="G186" s="250"/>
      <c r="H186" s="250"/>
      <c r="I186" s="250"/>
      <c r="J186" s="251"/>
      <c r="K186" s="110"/>
      <c r="L186" s="40"/>
      <c r="M186" s="81"/>
      <c r="N186" s="82"/>
      <c r="O186" s="68">
        <v>1300</v>
      </c>
      <c r="P186" s="83"/>
      <c r="Q186" s="84">
        <v>1625</v>
      </c>
      <c r="R186" s="109">
        <v>1300</v>
      </c>
    </row>
    <row r="187" spans="3:18" ht="29.25" customHeight="1">
      <c r="C187" s="20" t="s">
        <v>1287</v>
      </c>
      <c r="D187" s="95" t="s">
        <v>1063</v>
      </c>
      <c r="E187" s="249" t="s">
        <v>1109</v>
      </c>
      <c r="F187" s="250"/>
      <c r="G187" s="250"/>
      <c r="H187" s="250"/>
      <c r="I187" s="250"/>
      <c r="J187" s="251"/>
      <c r="K187" s="110"/>
      <c r="L187" s="40"/>
      <c r="M187" s="81"/>
      <c r="N187" s="82"/>
      <c r="O187" s="68">
        <v>1300</v>
      </c>
      <c r="P187" s="83"/>
      <c r="Q187" s="84">
        <v>1860</v>
      </c>
      <c r="R187" s="109">
        <v>1490</v>
      </c>
    </row>
    <row r="188" spans="3:18" ht="21.75" customHeight="1">
      <c r="C188" s="245" t="s">
        <v>1114</v>
      </c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7"/>
    </row>
    <row r="189" spans="3:18" ht="29.25" customHeight="1">
      <c r="C189" s="20" t="s">
        <v>1288</v>
      </c>
      <c r="D189" s="95" t="s">
        <v>1063</v>
      </c>
      <c r="E189" s="177" t="s">
        <v>1107</v>
      </c>
      <c r="F189" s="178"/>
      <c r="G189" s="178"/>
      <c r="H189" s="178"/>
      <c r="I189" s="178"/>
      <c r="J189" s="179"/>
      <c r="K189" s="110"/>
      <c r="L189" s="40"/>
      <c r="M189" s="81"/>
      <c r="N189" s="82"/>
      <c r="O189" s="68">
        <v>900</v>
      </c>
      <c r="P189" s="86" t="s">
        <v>1116</v>
      </c>
      <c r="Q189" s="84">
        <v>1440</v>
      </c>
      <c r="R189" s="109">
        <v>1150</v>
      </c>
    </row>
    <row r="190" spans="3:18" ht="41.25" customHeight="1">
      <c r="C190" s="20" t="s">
        <v>1289</v>
      </c>
      <c r="D190" s="95" t="s">
        <v>1063</v>
      </c>
      <c r="E190" s="249" t="s">
        <v>1277</v>
      </c>
      <c r="F190" s="250"/>
      <c r="G190" s="250"/>
      <c r="H190" s="250"/>
      <c r="I190" s="250"/>
      <c r="J190" s="251"/>
      <c r="K190" s="110"/>
      <c r="L190" s="40"/>
      <c r="M190" s="81"/>
      <c r="N190" s="82"/>
      <c r="O190" s="68">
        <v>1300</v>
      </c>
      <c r="P190" s="83"/>
      <c r="Q190" s="84">
        <v>2080</v>
      </c>
      <c r="R190" s="109">
        <v>1670</v>
      </c>
    </row>
    <row r="191" spans="3:18" ht="30.75" customHeight="1">
      <c r="C191" s="20" t="s">
        <v>1290</v>
      </c>
      <c r="D191" s="95" t="s">
        <v>1063</v>
      </c>
      <c r="E191" s="249" t="s">
        <v>1109</v>
      </c>
      <c r="F191" s="250"/>
      <c r="G191" s="250"/>
      <c r="H191" s="250"/>
      <c r="I191" s="250"/>
      <c r="J191" s="251"/>
      <c r="K191" s="110"/>
      <c r="L191" s="40"/>
      <c r="M191" s="81"/>
      <c r="N191" s="82"/>
      <c r="O191" s="68">
        <v>1300</v>
      </c>
      <c r="P191" s="83"/>
      <c r="Q191" s="84">
        <v>2385</v>
      </c>
      <c r="R191" s="109">
        <v>1900</v>
      </c>
    </row>
    <row r="192" spans="3:18" ht="24" customHeight="1">
      <c r="C192" s="245" t="s">
        <v>1118</v>
      </c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7"/>
    </row>
    <row r="193" spans="3:18" ht="27.75" customHeight="1">
      <c r="C193" s="20" t="s">
        <v>1291</v>
      </c>
      <c r="D193" s="95" t="s">
        <v>1120</v>
      </c>
      <c r="E193" s="177" t="s">
        <v>1107</v>
      </c>
      <c r="F193" s="178"/>
      <c r="G193" s="178"/>
      <c r="H193" s="178"/>
      <c r="I193" s="178"/>
      <c r="J193" s="179"/>
      <c r="K193" s="110"/>
      <c r="L193" s="40"/>
      <c r="M193" s="81"/>
      <c r="N193" s="82"/>
      <c r="O193" s="68">
        <v>900</v>
      </c>
      <c r="P193" s="91">
        <v>1</v>
      </c>
      <c r="Q193" s="84">
        <v>1800</v>
      </c>
      <c r="R193" s="109">
        <v>1450</v>
      </c>
    </row>
    <row r="194" spans="3:18" ht="39.75" customHeight="1">
      <c r="C194" s="20" t="s">
        <v>1292</v>
      </c>
      <c r="D194" s="95" t="s">
        <v>1120</v>
      </c>
      <c r="E194" s="249" t="s">
        <v>1277</v>
      </c>
      <c r="F194" s="250"/>
      <c r="G194" s="250"/>
      <c r="H194" s="250"/>
      <c r="I194" s="250"/>
      <c r="J194" s="251"/>
      <c r="K194" s="110"/>
      <c r="L194" s="40"/>
      <c r="M194" s="81"/>
      <c r="N194" s="82"/>
      <c r="O194" s="68">
        <v>1300</v>
      </c>
      <c r="P194" s="91"/>
      <c r="Q194" s="84">
        <v>2700</v>
      </c>
      <c r="R194" s="109">
        <v>2160</v>
      </c>
    </row>
    <row r="195" spans="3:18" ht="28.5" customHeight="1">
      <c r="C195" s="20" t="s">
        <v>1293</v>
      </c>
      <c r="D195" s="95" t="s">
        <v>1120</v>
      </c>
      <c r="E195" s="177" t="s">
        <v>1109</v>
      </c>
      <c r="F195" s="178"/>
      <c r="G195" s="178"/>
      <c r="H195" s="178"/>
      <c r="I195" s="178"/>
      <c r="J195" s="179"/>
      <c r="K195" s="110"/>
      <c r="L195" s="40"/>
      <c r="M195" s="81"/>
      <c r="N195" s="82"/>
      <c r="O195" s="68">
        <v>1300</v>
      </c>
      <c r="P195" s="91"/>
      <c r="Q195" s="84">
        <v>2980</v>
      </c>
      <c r="R195" s="109">
        <v>2390</v>
      </c>
    </row>
    <row r="196" spans="3:18" ht="30" customHeight="1">
      <c r="C196" s="245" t="s">
        <v>1122</v>
      </c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7"/>
    </row>
    <row r="197" spans="3:18" ht="27.75" customHeight="1">
      <c r="C197" s="20" t="s">
        <v>1294</v>
      </c>
      <c r="D197" s="61" t="s">
        <v>1125</v>
      </c>
      <c r="E197" s="177" t="s">
        <v>1107</v>
      </c>
      <c r="F197" s="178"/>
      <c r="G197" s="178"/>
      <c r="H197" s="178"/>
      <c r="I197" s="178"/>
      <c r="J197" s="179"/>
      <c r="K197" s="110"/>
      <c r="L197" s="40"/>
      <c r="M197" s="81"/>
      <c r="N197" s="82"/>
      <c r="O197" s="68">
        <v>900</v>
      </c>
      <c r="P197" s="91"/>
      <c r="Q197" s="84">
        <v>1350</v>
      </c>
      <c r="R197" s="109">
        <v>1080</v>
      </c>
    </row>
    <row r="198" spans="3:18" ht="30" customHeight="1">
      <c r="C198" s="20" t="s">
        <v>1295</v>
      </c>
      <c r="D198" s="61" t="s">
        <v>1125</v>
      </c>
      <c r="E198" s="177" t="s">
        <v>1108</v>
      </c>
      <c r="F198" s="178"/>
      <c r="G198" s="178"/>
      <c r="H198" s="178"/>
      <c r="I198" s="178"/>
      <c r="J198" s="179"/>
      <c r="K198" s="110"/>
      <c r="L198" s="40"/>
      <c r="M198" s="81"/>
      <c r="N198" s="82"/>
      <c r="O198" s="68">
        <v>1300</v>
      </c>
      <c r="P198" s="91"/>
      <c r="Q198" s="84">
        <v>1950</v>
      </c>
      <c r="R198" s="109">
        <v>1560</v>
      </c>
    </row>
    <row r="199" spans="3:18" ht="28.5" customHeight="1">
      <c r="C199" s="20" t="s">
        <v>1296</v>
      </c>
      <c r="D199" s="61" t="s">
        <v>1125</v>
      </c>
      <c r="E199" s="177" t="s">
        <v>1109</v>
      </c>
      <c r="F199" s="178"/>
      <c r="G199" s="178"/>
      <c r="H199" s="178"/>
      <c r="I199" s="178"/>
      <c r="J199" s="179"/>
      <c r="K199" s="110"/>
      <c r="L199" s="40"/>
      <c r="M199" s="81"/>
      <c r="N199" s="82"/>
      <c r="O199" s="68">
        <v>1300</v>
      </c>
      <c r="P199" s="91"/>
      <c r="Q199" s="84">
        <v>2235</v>
      </c>
      <c r="R199" s="109">
        <v>1790</v>
      </c>
    </row>
    <row r="200" spans="3:18" ht="29.25" customHeight="1">
      <c r="C200" s="245" t="s">
        <v>1124</v>
      </c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7"/>
    </row>
    <row r="201" spans="3:18" ht="27" customHeight="1">
      <c r="C201" s="20" t="s">
        <v>1297</v>
      </c>
      <c r="D201" s="61" t="s">
        <v>1125</v>
      </c>
      <c r="E201" s="177" t="s">
        <v>1107</v>
      </c>
      <c r="F201" s="178"/>
      <c r="G201" s="178"/>
      <c r="H201" s="178"/>
      <c r="I201" s="178"/>
      <c r="J201" s="179"/>
      <c r="K201" s="110"/>
      <c r="L201" s="40"/>
      <c r="M201" s="81"/>
      <c r="N201" s="82"/>
      <c r="O201" s="68">
        <v>900</v>
      </c>
      <c r="P201" s="91"/>
      <c r="Q201" s="84">
        <v>1440</v>
      </c>
      <c r="R201" s="109">
        <v>1150</v>
      </c>
    </row>
    <row r="202" spans="3:18" ht="31.5" customHeight="1">
      <c r="C202" s="20" t="s">
        <v>1298</v>
      </c>
      <c r="D202" s="61" t="s">
        <v>1125</v>
      </c>
      <c r="E202" s="177" t="s">
        <v>1108</v>
      </c>
      <c r="F202" s="178"/>
      <c r="G202" s="178"/>
      <c r="H202" s="178"/>
      <c r="I202" s="178"/>
      <c r="J202" s="179"/>
      <c r="K202" s="110"/>
      <c r="L202" s="40"/>
      <c r="M202" s="81"/>
      <c r="N202" s="82"/>
      <c r="O202" s="68">
        <v>1300</v>
      </c>
      <c r="P202" s="91"/>
      <c r="Q202" s="84">
        <v>2080</v>
      </c>
      <c r="R202" s="109">
        <v>1670</v>
      </c>
    </row>
    <row r="203" spans="3:18" ht="30" customHeight="1">
      <c r="C203" s="20" t="s">
        <v>1299</v>
      </c>
      <c r="D203" s="61" t="s">
        <v>1125</v>
      </c>
      <c r="E203" s="177" t="s">
        <v>1109</v>
      </c>
      <c r="F203" s="178"/>
      <c r="G203" s="178"/>
      <c r="H203" s="178"/>
      <c r="I203" s="178"/>
      <c r="J203" s="179"/>
      <c r="K203" s="110"/>
      <c r="L203" s="40"/>
      <c r="M203" s="81"/>
      <c r="N203" s="82"/>
      <c r="O203" s="68">
        <v>1300</v>
      </c>
      <c r="P203" s="91"/>
      <c r="Q203" s="84">
        <v>2385</v>
      </c>
      <c r="R203" s="109">
        <v>1900</v>
      </c>
    </row>
    <row r="204" spans="3:18" ht="19.5" customHeight="1">
      <c r="C204" s="245" t="s">
        <v>1300</v>
      </c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7"/>
    </row>
    <row r="205" spans="3:19" ht="21.75" customHeight="1">
      <c r="C205" s="20" t="s">
        <v>1301</v>
      </c>
      <c r="D205" s="95" t="s">
        <v>1133</v>
      </c>
      <c r="E205" s="177" t="s">
        <v>1302</v>
      </c>
      <c r="F205" s="178"/>
      <c r="G205" s="178"/>
      <c r="H205" s="178"/>
      <c r="I205" s="178"/>
      <c r="J205" s="179"/>
      <c r="K205" s="110">
        <v>2.75</v>
      </c>
      <c r="L205" s="40"/>
      <c r="M205" s="81"/>
      <c r="N205" s="82"/>
      <c r="O205" s="68"/>
      <c r="P205" s="91"/>
      <c r="Q205" s="244">
        <v>500</v>
      </c>
      <c r="R205" s="244"/>
      <c r="S205" s="112"/>
    </row>
    <row r="206" spans="3:19" ht="18.75" customHeight="1">
      <c r="C206" s="20" t="s">
        <v>1303</v>
      </c>
      <c r="D206" s="95" t="s">
        <v>1133</v>
      </c>
      <c r="E206" s="177" t="s">
        <v>1304</v>
      </c>
      <c r="F206" s="178"/>
      <c r="G206" s="178"/>
      <c r="H206" s="178"/>
      <c r="I206" s="178"/>
      <c r="J206" s="179"/>
      <c r="K206" s="110">
        <v>2.75</v>
      </c>
      <c r="L206" s="40"/>
      <c r="M206" s="81"/>
      <c r="N206" s="82"/>
      <c r="O206" s="68"/>
      <c r="P206" s="91"/>
      <c r="Q206" s="244">
        <v>700</v>
      </c>
      <c r="R206" s="244"/>
      <c r="S206" s="112"/>
    </row>
    <row r="207" spans="3:19" ht="20.25" customHeight="1">
      <c r="C207" s="248" t="s">
        <v>1305</v>
      </c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112"/>
    </row>
    <row r="208" spans="3:19" ht="17.25" customHeight="1">
      <c r="C208" s="20" t="s">
        <v>1306</v>
      </c>
      <c r="D208" s="95" t="s">
        <v>1133</v>
      </c>
      <c r="E208" s="177" t="s">
        <v>1134</v>
      </c>
      <c r="F208" s="178"/>
      <c r="G208" s="178"/>
      <c r="H208" s="178"/>
      <c r="I208" s="178"/>
      <c r="J208" s="179"/>
      <c r="K208" s="39">
        <v>3</v>
      </c>
      <c r="L208" s="40"/>
      <c r="M208" s="81"/>
      <c r="N208" s="82"/>
      <c r="O208" s="68"/>
      <c r="P208" s="91"/>
      <c r="Q208" s="244">
        <v>800</v>
      </c>
      <c r="R208" s="244"/>
      <c r="S208" s="112"/>
    </row>
    <row r="209" spans="3:19" ht="18" customHeight="1">
      <c r="C209" s="20" t="s">
        <v>1307</v>
      </c>
      <c r="D209" s="95" t="s">
        <v>1133</v>
      </c>
      <c r="E209" s="177" t="s">
        <v>1135</v>
      </c>
      <c r="F209" s="178"/>
      <c r="G209" s="178"/>
      <c r="H209" s="178"/>
      <c r="I209" s="178"/>
      <c r="J209" s="179"/>
      <c r="K209" s="39">
        <v>6</v>
      </c>
      <c r="L209" s="40"/>
      <c r="M209" s="81"/>
      <c r="N209" s="82"/>
      <c r="O209" s="68"/>
      <c r="P209" s="91"/>
      <c r="Q209" s="244">
        <v>1450</v>
      </c>
      <c r="R209" s="244"/>
      <c r="S209" s="112"/>
    </row>
    <row r="210" spans="3:19" ht="17.25" customHeight="1">
      <c r="C210" s="20" t="s">
        <v>1308</v>
      </c>
      <c r="D210" s="95" t="s">
        <v>1133</v>
      </c>
      <c r="E210" s="177" t="s">
        <v>1136</v>
      </c>
      <c r="F210" s="178"/>
      <c r="G210" s="178"/>
      <c r="H210" s="178"/>
      <c r="I210" s="178"/>
      <c r="J210" s="179"/>
      <c r="K210" s="39">
        <v>9</v>
      </c>
      <c r="L210" s="40"/>
      <c r="M210" s="81"/>
      <c r="N210" s="82"/>
      <c r="O210" s="68"/>
      <c r="P210" s="91"/>
      <c r="Q210" s="244">
        <v>1900</v>
      </c>
      <c r="R210" s="244"/>
      <c r="S210" s="112"/>
    </row>
    <row r="211" spans="3:19" ht="31.5" customHeight="1">
      <c r="C211" s="248" t="s">
        <v>1309</v>
      </c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112"/>
    </row>
    <row r="212" spans="3:19" ht="27.75" customHeight="1">
      <c r="C212" s="20" t="s">
        <v>1310</v>
      </c>
      <c r="D212" s="95" t="s">
        <v>1139</v>
      </c>
      <c r="E212" s="177" t="s">
        <v>1311</v>
      </c>
      <c r="F212" s="178"/>
      <c r="G212" s="178"/>
      <c r="H212" s="178"/>
      <c r="I212" s="178"/>
      <c r="J212" s="179"/>
      <c r="K212" s="110">
        <v>2.75</v>
      </c>
      <c r="L212" s="40"/>
      <c r="M212" s="81"/>
      <c r="N212" s="82"/>
      <c r="O212" s="68"/>
      <c r="P212" s="113"/>
      <c r="Q212" s="244">
        <v>400</v>
      </c>
      <c r="R212" s="244"/>
      <c r="S212" s="112"/>
    </row>
    <row r="213" spans="3:19" ht="25.5" customHeight="1">
      <c r="C213" s="20" t="s">
        <v>1312</v>
      </c>
      <c r="D213" s="95" t="s">
        <v>1139</v>
      </c>
      <c r="E213" s="177" t="s">
        <v>1313</v>
      </c>
      <c r="F213" s="178"/>
      <c r="G213" s="178"/>
      <c r="H213" s="178"/>
      <c r="I213" s="178"/>
      <c r="J213" s="179"/>
      <c r="K213" s="110">
        <v>2.75</v>
      </c>
      <c r="L213" s="40"/>
      <c r="M213" s="81"/>
      <c r="N213" s="82"/>
      <c r="O213" s="68"/>
      <c r="P213" s="113"/>
      <c r="Q213" s="244">
        <v>600</v>
      </c>
      <c r="R213" s="244"/>
      <c r="S213" s="112"/>
    </row>
    <row r="214" spans="3:19" ht="19.5" customHeight="1">
      <c r="C214" s="245" t="s">
        <v>1314</v>
      </c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7"/>
      <c r="S214" s="112"/>
    </row>
    <row r="215" spans="3:19" ht="27.75" customHeight="1">
      <c r="C215" s="20" t="s">
        <v>1315</v>
      </c>
      <c r="D215" s="95" t="s">
        <v>1139</v>
      </c>
      <c r="E215" s="177" t="s">
        <v>1140</v>
      </c>
      <c r="F215" s="178"/>
      <c r="G215" s="178"/>
      <c r="H215" s="178"/>
      <c r="I215" s="178"/>
      <c r="J215" s="179"/>
      <c r="K215" s="39">
        <v>2.5</v>
      </c>
      <c r="L215" s="83"/>
      <c r="M215" s="83"/>
      <c r="N215" s="83"/>
      <c r="O215" s="83"/>
      <c r="P215" s="83"/>
      <c r="Q215" s="244">
        <v>600</v>
      </c>
      <c r="R215" s="244"/>
      <c r="S215" s="112"/>
    </row>
    <row r="216" spans="3:19" ht="20.25" customHeight="1">
      <c r="C216" s="20" t="s">
        <v>1316</v>
      </c>
      <c r="D216" s="95" t="s">
        <v>1139</v>
      </c>
      <c r="E216" s="177" t="s">
        <v>1141</v>
      </c>
      <c r="F216" s="178"/>
      <c r="G216" s="178"/>
      <c r="H216" s="178"/>
      <c r="I216" s="178"/>
      <c r="J216" s="179"/>
      <c r="K216" s="39">
        <v>2.5</v>
      </c>
      <c r="L216" s="83"/>
      <c r="M216" s="83"/>
      <c r="N216" s="83"/>
      <c r="O216" s="83"/>
      <c r="P216" s="83"/>
      <c r="Q216" s="244">
        <v>800</v>
      </c>
      <c r="R216" s="244"/>
      <c r="S216" s="112"/>
    </row>
    <row r="217" spans="3:19" ht="20.25" customHeight="1">
      <c r="C217" s="20" t="s">
        <v>1317</v>
      </c>
      <c r="D217" s="95" t="s">
        <v>1139</v>
      </c>
      <c r="E217" s="177" t="s">
        <v>1142</v>
      </c>
      <c r="F217" s="178"/>
      <c r="G217" s="178"/>
      <c r="H217" s="178"/>
      <c r="I217" s="178"/>
      <c r="J217" s="179"/>
      <c r="K217" s="39">
        <v>5</v>
      </c>
      <c r="L217" s="83"/>
      <c r="M217" s="83"/>
      <c r="N217" s="83"/>
      <c r="O217" s="83"/>
      <c r="P217" s="83"/>
      <c r="Q217" s="244">
        <v>1450</v>
      </c>
      <c r="R217" s="244"/>
      <c r="S217" s="112"/>
    </row>
    <row r="218" spans="3:19" ht="20.25" customHeight="1">
      <c r="C218" s="20" t="s">
        <v>1318</v>
      </c>
      <c r="D218" s="95" t="s">
        <v>1139</v>
      </c>
      <c r="E218" s="177" t="s">
        <v>1143</v>
      </c>
      <c r="F218" s="178"/>
      <c r="G218" s="178"/>
      <c r="H218" s="178"/>
      <c r="I218" s="178"/>
      <c r="J218" s="179"/>
      <c r="K218" s="39">
        <v>7.5</v>
      </c>
      <c r="L218" s="83"/>
      <c r="M218" s="83"/>
      <c r="N218" s="83"/>
      <c r="O218" s="83"/>
      <c r="P218" s="83"/>
      <c r="Q218" s="244">
        <v>1900</v>
      </c>
      <c r="R218" s="244"/>
      <c r="S218" s="112"/>
    </row>
    <row r="219" spans="3:19" ht="20.25" customHeight="1">
      <c r="C219" s="20" t="s">
        <v>1319</v>
      </c>
      <c r="D219" s="95" t="s">
        <v>1139</v>
      </c>
      <c r="E219" s="177" t="s">
        <v>787</v>
      </c>
      <c r="F219" s="178"/>
      <c r="G219" s="178"/>
      <c r="H219" s="178"/>
      <c r="I219" s="178"/>
      <c r="J219" s="179"/>
      <c r="K219" s="39">
        <v>2.5</v>
      </c>
      <c r="L219" s="83"/>
      <c r="M219" s="83">
        <v>100</v>
      </c>
      <c r="N219" s="83"/>
      <c r="O219" s="83">
        <v>130</v>
      </c>
      <c r="P219" s="83"/>
      <c r="Q219" s="244">
        <v>200</v>
      </c>
      <c r="R219" s="244"/>
      <c r="S219" s="112"/>
    </row>
    <row r="220" spans="3:19" ht="27" customHeight="1">
      <c r="C220" s="20" t="s">
        <v>1320</v>
      </c>
      <c r="D220" s="95" t="s">
        <v>1139</v>
      </c>
      <c r="E220" s="177" t="s">
        <v>1146</v>
      </c>
      <c r="F220" s="178"/>
      <c r="G220" s="178"/>
      <c r="H220" s="178"/>
      <c r="I220" s="178"/>
      <c r="J220" s="179"/>
      <c r="K220" s="39">
        <v>2.5</v>
      </c>
      <c r="L220" s="83"/>
      <c r="M220" s="83"/>
      <c r="N220" s="83"/>
      <c r="O220" s="83"/>
      <c r="P220" s="83"/>
      <c r="Q220" s="244">
        <v>600</v>
      </c>
      <c r="R220" s="244"/>
      <c r="S220" s="112"/>
    </row>
    <row r="221" spans="18:19" ht="12.75">
      <c r="R221" s="73"/>
      <c r="S221" s="112"/>
    </row>
  </sheetData>
  <sheetProtection/>
  <mergeCells count="359">
    <mergeCell ref="C4:R4"/>
    <mergeCell ref="C5:R5"/>
    <mergeCell ref="C6:R6"/>
    <mergeCell ref="E8:J8"/>
    <mergeCell ref="Q8:R8"/>
    <mergeCell ref="C9:R9"/>
    <mergeCell ref="E10:J10"/>
    <mergeCell ref="Q10:R10"/>
    <mergeCell ref="E11:J11"/>
    <mergeCell ref="Q11:R11"/>
    <mergeCell ref="E12:J12"/>
    <mergeCell ref="Q12:R12"/>
    <mergeCell ref="E13:J13"/>
    <mergeCell ref="Q13:R13"/>
    <mergeCell ref="E14:J14"/>
    <mergeCell ref="Q14:R14"/>
    <mergeCell ref="E15:J15"/>
    <mergeCell ref="Q15:R15"/>
    <mergeCell ref="E16:J16"/>
    <mergeCell ref="Q16:R16"/>
    <mergeCell ref="E17:J17"/>
    <mergeCell ref="Q17:R17"/>
    <mergeCell ref="C18:R18"/>
    <mergeCell ref="E19:J19"/>
    <mergeCell ref="Q19:R19"/>
    <mergeCell ref="E20:J20"/>
    <mergeCell ref="Q20:R20"/>
    <mergeCell ref="E21:J21"/>
    <mergeCell ref="Q21:R21"/>
    <mergeCell ref="E22:J22"/>
    <mergeCell ref="Q22:R22"/>
    <mergeCell ref="C23:R23"/>
    <mergeCell ref="E24:J24"/>
    <mergeCell ref="Q24:R24"/>
    <mergeCell ref="E25:J25"/>
    <mergeCell ref="Q25:R25"/>
    <mergeCell ref="C26:R26"/>
    <mergeCell ref="E27:J27"/>
    <mergeCell ref="Q27:R27"/>
    <mergeCell ref="E28:J28"/>
    <mergeCell ref="Q28:R28"/>
    <mergeCell ref="E29:J29"/>
    <mergeCell ref="Q29:R29"/>
    <mergeCell ref="E30:J30"/>
    <mergeCell ref="Q30:R30"/>
    <mergeCell ref="E31:J31"/>
    <mergeCell ref="Q31:R31"/>
    <mergeCell ref="E32:J32"/>
    <mergeCell ref="Q32:R32"/>
    <mergeCell ref="E33:J33"/>
    <mergeCell ref="Q33:R33"/>
    <mergeCell ref="E34:J34"/>
    <mergeCell ref="Q34:R34"/>
    <mergeCell ref="E35:J35"/>
    <mergeCell ref="Q35:R35"/>
    <mergeCell ref="E36:J36"/>
    <mergeCell ref="Q36:R36"/>
    <mergeCell ref="E37:J37"/>
    <mergeCell ref="Q37:R37"/>
    <mergeCell ref="E38:J38"/>
    <mergeCell ref="Q38:R38"/>
    <mergeCell ref="E39:J39"/>
    <mergeCell ref="Q39:R39"/>
    <mergeCell ref="E40:J40"/>
    <mergeCell ref="Q40:R40"/>
    <mergeCell ref="E41:J41"/>
    <mergeCell ref="Q41:R41"/>
    <mergeCell ref="E42:J42"/>
    <mergeCell ref="Q42:R42"/>
    <mergeCell ref="E43:J43"/>
    <mergeCell ref="Q43:R43"/>
    <mergeCell ref="C44:R44"/>
    <mergeCell ref="E45:J45"/>
    <mergeCell ref="Q45:R45"/>
    <mergeCell ref="E46:J46"/>
    <mergeCell ref="Q46:R46"/>
    <mergeCell ref="E47:J47"/>
    <mergeCell ref="Q47:R47"/>
    <mergeCell ref="E48:J48"/>
    <mergeCell ref="Q48:R48"/>
    <mergeCell ref="E49:J49"/>
    <mergeCell ref="Q49:R49"/>
    <mergeCell ref="C50:R50"/>
    <mergeCell ref="E51:J51"/>
    <mergeCell ref="Q51:R51"/>
    <mergeCell ref="E52:J52"/>
    <mergeCell ref="Q52:R52"/>
    <mergeCell ref="E53:J53"/>
    <mergeCell ref="Q53:R53"/>
    <mergeCell ref="E54:J54"/>
    <mergeCell ref="Q54:R54"/>
    <mergeCell ref="E55:J55"/>
    <mergeCell ref="Q55:R55"/>
    <mergeCell ref="C56:R56"/>
    <mergeCell ref="E57:J57"/>
    <mergeCell ref="Q57:R57"/>
    <mergeCell ref="E58:J58"/>
    <mergeCell ref="Q58:R58"/>
    <mergeCell ref="E59:J59"/>
    <mergeCell ref="Q59:R59"/>
    <mergeCell ref="C60:R60"/>
    <mergeCell ref="E61:J61"/>
    <mergeCell ref="Q61:R61"/>
    <mergeCell ref="E62:J62"/>
    <mergeCell ref="Q62:R62"/>
    <mergeCell ref="E63:J63"/>
    <mergeCell ref="Q63:R63"/>
    <mergeCell ref="C64:R64"/>
    <mergeCell ref="E65:J65"/>
    <mergeCell ref="Q65:R65"/>
    <mergeCell ref="E66:J66"/>
    <mergeCell ref="Q66:R66"/>
    <mergeCell ref="E67:J67"/>
    <mergeCell ref="Q67:R67"/>
    <mergeCell ref="C68:R68"/>
    <mergeCell ref="E69:J69"/>
    <mergeCell ref="Q69:R69"/>
    <mergeCell ref="E70:J70"/>
    <mergeCell ref="Q70:R70"/>
    <mergeCell ref="E71:J71"/>
    <mergeCell ref="Q71:R71"/>
    <mergeCell ref="C72:R72"/>
    <mergeCell ref="E73:J73"/>
    <mergeCell ref="Q73:R73"/>
    <mergeCell ref="E74:J74"/>
    <mergeCell ref="Q74:R74"/>
    <mergeCell ref="E75:J75"/>
    <mergeCell ref="Q75:R75"/>
    <mergeCell ref="C76:R76"/>
    <mergeCell ref="E77:J77"/>
    <mergeCell ref="Q77:R77"/>
    <mergeCell ref="E78:J78"/>
    <mergeCell ref="Q78:R78"/>
    <mergeCell ref="E79:J79"/>
    <mergeCell ref="Q79:R79"/>
    <mergeCell ref="C80:R80"/>
    <mergeCell ref="E81:J81"/>
    <mergeCell ref="Q81:R81"/>
    <mergeCell ref="E82:J82"/>
    <mergeCell ref="Q82:R82"/>
    <mergeCell ref="E83:J83"/>
    <mergeCell ref="Q83:R83"/>
    <mergeCell ref="C84:R84"/>
    <mergeCell ref="E85:J85"/>
    <mergeCell ref="Q85:R85"/>
    <mergeCell ref="E86:J86"/>
    <mergeCell ref="Q86:R86"/>
    <mergeCell ref="E87:J87"/>
    <mergeCell ref="Q87:R87"/>
    <mergeCell ref="C88:R88"/>
    <mergeCell ref="E89:J89"/>
    <mergeCell ref="Q89:R89"/>
    <mergeCell ref="E90:J90"/>
    <mergeCell ref="Q90:R90"/>
    <mergeCell ref="E91:J91"/>
    <mergeCell ref="Q91:R91"/>
    <mergeCell ref="E92:J92"/>
    <mergeCell ref="Q92:R92"/>
    <mergeCell ref="E93:J93"/>
    <mergeCell ref="Q93:R93"/>
    <mergeCell ref="C94:R94"/>
    <mergeCell ref="E95:J95"/>
    <mergeCell ref="Q95:R95"/>
    <mergeCell ref="E96:J96"/>
    <mergeCell ref="Q96:R96"/>
    <mergeCell ref="E97:J97"/>
    <mergeCell ref="Q97:R97"/>
    <mergeCell ref="E98:J98"/>
    <mergeCell ref="Q98:R98"/>
    <mergeCell ref="E99:J99"/>
    <mergeCell ref="Q99:R99"/>
    <mergeCell ref="E100:J100"/>
    <mergeCell ref="Q100:R100"/>
    <mergeCell ref="E101:J101"/>
    <mergeCell ref="Q101:R101"/>
    <mergeCell ref="C102:R102"/>
    <mergeCell ref="E103:J103"/>
    <mergeCell ref="Q103:R103"/>
    <mergeCell ref="E104:J104"/>
    <mergeCell ref="Q104:R104"/>
    <mergeCell ref="E105:J105"/>
    <mergeCell ref="Q105:R105"/>
    <mergeCell ref="E106:J106"/>
    <mergeCell ref="Q106:R106"/>
    <mergeCell ref="E107:J107"/>
    <mergeCell ref="Q107:R107"/>
    <mergeCell ref="E108:J108"/>
    <mergeCell ref="Q108:R108"/>
    <mergeCell ref="C109:R109"/>
    <mergeCell ref="E110:J110"/>
    <mergeCell ref="Q110:R110"/>
    <mergeCell ref="E111:J111"/>
    <mergeCell ref="Q111:R111"/>
    <mergeCell ref="E112:J112"/>
    <mergeCell ref="Q112:R112"/>
    <mergeCell ref="E113:J113"/>
    <mergeCell ref="Q113:R113"/>
    <mergeCell ref="E114:J114"/>
    <mergeCell ref="Q114:R114"/>
    <mergeCell ref="E115:J115"/>
    <mergeCell ref="Q115:R115"/>
    <mergeCell ref="E116:J116"/>
    <mergeCell ref="Q116:R116"/>
    <mergeCell ref="E117:J117"/>
    <mergeCell ref="Q117:R117"/>
    <mergeCell ref="E118:J118"/>
    <mergeCell ref="Q118:R118"/>
    <mergeCell ref="C119:R119"/>
    <mergeCell ref="E120:J120"/>
    <mergeCell ref="Q120:R120"/>
    <mergeCell ref="E121:J121"/>
    <mergeCell ref="Q121:R121"/>
    <mergeCell ref="E122:J122"/>
    <mergeCell ref="Q122:R122"/>
    <mergeCell ref="E123:J123"/>
    <mergeCell ref="Q123:R123"/>
    <mergeCell ref="E124:J124"/>
    <mergeCell ref="Q124:R124"/>
    <mergeCell ref="E125:J125"/>
    <mergeCell ref="Q125:R125"/>
    <mergeCell ref="E126:J126"/>
    <mergeCell ref="Q126:R126"/>
    <mergeCell ref="E127:J127"/>
    <mergeCell ref="Q127:R127"/>
    <mergeCell ref="E128:J128"/>
    <mergeCell ref="Q128:R128"/>
    <mergeCell ref="C129:R129"/>
    <mergeCell ref="E130:J130"/>
    <mergeCell ref="Q130:R130"/>
    <mergeCell ref="E131:J131"/>
    <mergeCell ref="Q131:R131"/>
    <mergeCell ref="E132:J132"/>
    <mergeCell ref="Q132:R132"/>
    <mergeCell ref="C133:R133"/>
    <mergeCell ref="E134:J134"/>
    <mergeCell ref="Q134:R134"/>
    <mergeCell ref="E135:J135"/>
    <mergeCell ref="Q135:R135"/>
    <mergeCell ref="E136:J136"/>
    <mergeCell ref="Q136:R136"/>
    <mergeCell ref="E137:J137"/>
    <mergeCell ref="Q137:R137"/>
    <mergeCell ref="E138:J138"/>
    <mergeCell ref="Q138:R138"/>
    <mergeCell ref="E139:J139"/>
    <mergeCell ref="Q139:R139"/>
    <mergeCell ref="E140:J140"/>
    <mergeCell ref="Q140:R140"/>
    <mergeCell ref="E141:J141"/>
    <mergeCell ref="Q141:R141"/>
    <mergeCell ref="E142:J142"/>
    <mergeCell ref="Q142:R142"/>
    <mergeCell ref="E143:J143"/>
    <mergeCell ref="Q143:R143"/>
    <mergeCell ref="E144:J144"/>
    <mergeCell ref="Q144:R144"/>
    <mergeCell ref="E145:J145"/>
    <mergeCell ref="Q145:R145"/>
    <mergeCell ref="E146:J146"/>
    <mergeCell ref="Q146:R146"/>
    <mergeCell ref="E147:J147"/>
    <mergeCell ref="Q147:R147"/>
    <mergeCell ref="E148:J148"/>
    <mergeCell ref="Q148:R148"/>
    <mergeCell ref="E149:J149"/>
    <mergeCell ref="Q149:R149"/>
    <mergeCell ref="E150:J150"/>
    <mergeCell ref="Q150:R150"/>
    <mergeCell ref="E151:J151"/>
    <mergeCell ref="Q151:R151"/>
    <mergeCell ref="C152:R152"/>
    <mergeCell ref="E153:J153"/>
    <mergeCell ref="Q153:R153"/>
    <mergeCell ref="E154:J154"/>
    <mergeCell ref="Q154:R154"/>
    <mergeCell ref="E155:J155"/>
    <mergeCell ref="Q155:R155"/>
    <mergeCell ref="E156:J156"/>
    <mergeCell ref="Q156:R156"/>
    <mergeCell ref="C157:J157"/>
    <mergeCell ref="E158:J158"/>
    <mergeCell ref="E159:J159"/>
    <mergeCell ref="E160:J160"/>
    <mergeCell ref="E161:J161"/>
    <mergeCell ref="E162:J162"/>
    <mergeCell ref="E163:J163"/>
    <mergeCell ref="E164:J164"/>
    <mergeCell ref="C165:R165"/>
    <mergeCell ref="E166:J166"/>
    <mergeCell ref="E167:J167"/>
    <mergeCell ref="E168:J168"/>
    <mergeCell ref="E169:J169"/>
    <mergeCell ref="C170:R170"/>
    <mergeCell ref="E171:J171"/>
    <mergeCell ref="E172:J172"/>
    <mergeCell ref="W172:AB172"/>
    <mergeCell ref="E173:J173"/>
    <mergeCell ref="W173:AB173"/>
    <mergeCell ref="E174:J174"/>
    <mergeCell ref="W174:AB174"/>
    <mergeCell ref="E175:J175"/>
    <mergeCell ref="C176:R176"/>
    <mergeCell ref="E177:J177"/>
    <mergeCell ref="E178:J178"/>
    <mergeCell ref="E179:J179"/>
    <mergeCell ref="C180:R180"/>
    <mergeCell ref="E181:J181"/>
    <mergeCell ref="E182:J182"/>
    <mergeCell ref="E183:J183"/>
    <mergeCell ref="C184:R184"/>
    <mergeCell ref="E185:J185"/>
    <mergeCell ref="E186:J186"/>
    <mergeCell ref="E187:J187"/>
    <mergeCell ref="C188:R188"/>
    <mergeCell ref="E189:J189"/>
    <mergeCell ref="E190:J190"/>
    <mergeCell ref="E191:J191"/>
    <mergeCell ref="C192:R192"/>
    <mergeCell ref="E193:J193"/>
    <mergeCell ref="E194:J194"/>
    <mergeCell ref="E195:J195"/>
    <mergeCell ref="C196:R196"/>
    <mergeCell ref="E197:J197"/>
    <mergeCell ref="E198:J198"/>
    <mergeCell ref="E199:J199"/>
    <mergeCell ref="C200:R200"/>
    <mergeCell ref="E201:J201"/>
    <mergeCell ref="E202:J202"/>
    <mergeCell ref="E203:J203"/>
    <mergeCell ref="C204:R204"/>
    <mergeCell ref="E205:J205"/>
    <mergeCell ref="Q205:R205"/>
    <mergeCell ref="E206:J206"/>
    <mergeCell ref="Q206:R206"/>
    <mergeCell ref="C207:R207"/>
    <mergeCell ref="E208:J208"/>
    <mergeCell ref="Q208:R208"/>
    <mergeCell ref="E209:J209"/>
    <mergeCell ref="Q209:R209"/>
    <mergeCell ref="E210:J210"/>
    <mergeCell ref="Q210:R210"/>
    <mergeCell ref="C211:R211"/>
    <mergeCell ref="E212:J212"/>
    <mergeCell ref="Q212:R212"/>
    <mergeCell ref="E213:J213"/>
    <mergeCell ref="Q213:R213"/>
    <mergeCell ref="C214:R214"/>
    <mergeCell ref="E215:J215"/>
    <mergeCell ref="Q215:R215"/>
    <mergeCell ref="E216:J216"/>
    <mergeCell ref="Q216:R216"/>
    <mergeCell ref="E217:J217"/>
    <mergeCell ref="Q217:R217"/>
    <mergeCell ref="E218:J218"/>
    <mergeCell ref="Q218:R218"/>
    <mergeCell ref="E219:J219"/>
    <mergeCell ref="Q219:R219"/>
    <mergeCell ref="E220:J220"/>
    <mergeCell ref="Q220:R220"/>
  </mergeCells>
  <printOptions/>
  <pageMargins left="0.17" right="0.17" top="0.17" bottom="0.17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econ2</cp:lastModifiedBy>
  <cp:lastPrinted>2016-02-11T07:00:36Z</cp:lastPrinted>
  <dcterms:created xsi:type="dcterms:W3CDTF">1996-10-08T23:32:33Z</dcterms:created>
  <dcterms:modified xsi:type="dcterms:W3CDTF">2016-02-15T08:02:02Z</dcterms:modified>
  <cp:category/>
  <cp:version/>
  <cp:contentType/>
  <cp:contentStatus/>
</cp:coreProperties>
</file>