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orkEko\Desktop\RS\для сайта Ильсуру\2025\"/>
    </mc:Choice>
  </mc:AlternateContent>
  <bookViews>
    <workbookView xWindow="0" yWindow="0" windowWidth="20490" windowHeight="7050"/>
  </bookViews>
  <sheets>
    <sheet name="го" sheetId="1" r:id="rId1"/>
  </sheets>
  <calcPr calcId="162913"/>
</workbook>
</file>

<file path=xl/calcChain.xml><?xml version="1.0" encoding="utf-8"?>
<calcChain xmlns="http://schemas.openxmlformats.org/spreadsheetml/2006/main">
  <c r="G52" i="1" l="1"/>
  <c r="G50" i="1"/>
  <c r="A49" i="1"/>
  <c r="G41" i="1"/>
  <c r="G38" i="1"/>
  <c r="G37" i="1"/>
  <c r="G36" i="1"/>
  <c r="F36" i="1"/>
  <c r="G33" i="1"/>
  <c r="G32" i="1"/>
</calcChain>
</file>

<file path=xl/sharedStrings.xml><?xml version="1.0" encoding="utf-8"?>
<sst xmlns="http://schemas.openxmlformats.org/spreadsheetml/2006/main" count="127" uniqueCount="87">
  <si>
    <t>Прейскурант цен на платные медицинские услуги</t>
  </si>
  <si>
    <t>(Хирургическое отделение)</t>
  </si>
  <si>
    <t>на 2025 год</t>
  </si>
  <si>
    <t>Код услуги</t>
  </si>
  <si>
    <t>Наименование вида услуг</t>
  </si>
  <si>
    <t>Единица      измерения</t>
  </si>
  <si>
    <t>Стоимость услуг (руб.)</t>
  </si>
  <si>
    <t xml:space="preserve">1.Прием специалиста </t>
  </si>
  <si>
    <t>B01.010.001</t>
  </si>
  <si>
    <t>Прием (осмотр, консультация) врача - детского хирурга первичный</t>
  </si>
  <si>
    <t>1 прием</t>
  </si>
  <si>
    <t>10. Лабораторные исследования</t>
  </si>
  <si>
    <t>A09.05.021</t>
  </si>
  <si>
    <t>Биохимический анализ:Билирубин</t>
  </si>
  <si>
    <t xml:space="preserve"> исследование</t>
  </si>
  <si>
    <t>A09.05.023</t>
  </si>
  <si>
    <t>Биохимический аналих:Глюкоза</t>
  </si>
  <si>
    <t>Биохимический аналих:Мочевина</t>
  </si>
  <si>
    <t>A09.05.019</t>
  </si>
  <si>
    <t>Биохимический анализ:Креатинин</t>
  </si>
  <si>
    <t>Биохимический анализ:Общий белок</t>
  </si>
  <si>
    <t>Биохимический анализ:ПСТ</t>
  </si>
  <si>
    <t>Биохимический анализ:АСТ</t>
  </si>
  <si>
    <t>Биохимический анализ:АЛТ</t>
  </si>
  <si>
    <t>Биохимический анализ:Железо</t>
  </si>
  <si>
    <t>A09.05.026</t>
  </si>
  <si>
    <t>Биохимический анализ: Холестерин</t>
  </si>
  <si>
    <t>B03.016.002</t>
  </si>
  <si>
    <t xml:space="preserve">Общий анализ крови </t>
  </si>
  <si>
    <t>1 исследование</t>
  </si>
  <si>
    <t>B03.016.006</t>
  </si>
  <si>
    <t>Анализ мочи общий</t>
  </si>
  <si>
    <t>2.Хирургические манипуляции (по желанию пациента)</t>
  </si>
  <si>
    <t>B01.010.001,А04.16.001</t>
  </si>
  <si>
    <t>Прием (осмотр, консультация) врача - детского хирурга первичный+Ультразвуковое исследование органов брюшной полости (комплексное)</t>
  </si>
  <si>
    <t>A15.01.001</t>
  </si>
  <si>
    <t>Перевязка послеоперационной раны</t>
  </si>
  <si>
    <t>1 процедура</t>
  </si>
  <si>
    <t>А16.01.017</t>
  </si>
  <si>
    <t>Удаление доброкачественных новообразований кожи (атерома, гранулема, фиброма) под местной анестезией</t>
  </si>
  <si>
    <t>1 операция</t>
  </si>
  <si>
    <t>А16.01.016</t>
  </si>
  <si>
    <t>Удаление доброкачественных новообразований кожи (атерома) под  местной анестезией</t>
  </si>
  <si>
    <t>A16.04.038</t>
  </si>
  <si>
    <t>Удаление доброкачественных новообразований подкожно-жировой клетчатки (гигрома) под местной анестезией</t>
  </si>
  <si>
    <t>A16.19.024</t>
  </si>
  <si>
    <t>Иссечение эпителиального копчикового хода</t>
  </si>
  <si>
    <t>A16.30.069</t>
  </si>
  <si>
    <t xml:space="preserve">Снятие швов </t>
  </si>
  <si>
    <t>A16.21.013</t>
  </si>
  <si>
    <t xml:space="preserve">Ритуальное обрезание крайней плоти </t>
  </si>
  <si>
    <t>A16.30.002</t>
  </si>
  <si>
    <t>Оперативное лечение пупочной грыжи</t>
  </si>
  <si>
    <t>A16.30.003</t>
  </si>
  <si>
    <t>Оперативное лечение околопупочной грыжи</t>
  </si>
  <si>
    <t>A16.30.004</t>
  </si>
  <si>
    <t>Оперативное лечение грыжи белой линии живота</t>
  </si>
  <si>
    <t xml:space="preserve">A16.30.001 </t>
  </si>
  <si>
    <t>Оперативное лечение паховой грыжи традиционным способом</t>
  </si>
  <si>
    <t>A16.21.024</t>
  </si>
  <si>
    <t>Оперативное лечение гидроцеле оболочек яичка традиционным способом</t>
  </si>
  <si>
    <t xml:space="preserve">1 операция </t>
  </si>
  <si>
    <t>A16.30.001.001</t>
  </si>
  <si>
    <t>Оперативное лечение паховой грыжи у мальчиков, гидроцеле оболочек яичка с использованием видео- и лапапароскопических технологий (PIRS, SEAL)</t>
  </si>
  <si>
    <t>Оперативное лечение паховой грыжи у девочек с использованием видео- и лапапароскопических технологий (PIRS, SEAL)</t>
  </si>
  <si>
    <t>Оперативное лечение гидроцеле оболочек яичка с использованием видео- и лапапароскопических технологий (PIRS, SEAL)</t>
  </si>
  <si>
    <t>А16.21.018</t>
  </si>
  <si>
    <t xml:space="preserve">Низведение яичка </t>
  </si>
  <si>
    <t>A16.21.037.001</t>
  </si>
  <si>
    <t>Иссечение кисты придатка яичка</t>
  </si>
  <si>
    <t>A16.28.045</t>
  </si>
  <si>
    <t>Варикоцелэктомия по Паломо</t>
  </si>
  <si>
    <t>Варикоцелэктомия  с использованием видео- и лапапароскопических технологий</t>
  </si>
  <si>
    <t>A16.01.027</t>
  </si>
  <si>
    <t xml:space="preserve">Краевая резекция ногтевой пластинки под местной анестезией </t>
  </si>
  <si>
    <t>3.Анестезиология и реаниматология</t>
  </si>
  <si>
    <t>В01.003.004.012</t>
  </si>
  <si>
    <t>Комбинированный ингаляционный наркоз (Севоран)</t>
  </si>
  <si>
    <t>1 услуга</t>
  </si>
  <si>
    <t>B01.003.004.006</t>
  </si>
  <si>
    <t>Эпидуральная анестезия (Каудальная)</t>
  </si>
  <si>
    <t>"УТВЕРЖДАЮ"</t>
  </si>
  <si>
    <t>Главный врач</t>
  </si>
  <si>
    <t>___________/А.А.Алиуллин/</t>
  </si>
  <si>
    <t>"____"__________  2025г.</t>
  </si>
  <si>
    <t>ГАУЗ "АДРБ с ПЦ"</t>
  </si>
  <si>
    <t>оказываемые  ГАУЗ "Альметьевская детская районная больница  с перинатальным центром"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</si>
</sst>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charset val="13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color theme="1"/>
      <name val="Times New Roman"/>
      <family val="1"/>
      <charset val="204"/>
    </font>
    <font>
      <sz val="11"/>
      <color rgb="FF2C2C2C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2" fontId="4" fillId="2" borderId="0" xfId="0" applyNumberFormat="1" applyFont="1" applyFill="1" applyAlignment="1">
      <alignment horizontal="center" vertical="top"/>
    </xf>
    <xf numFmtId="2" fontId="1" fillId="0" borderId="0" xfId="0" applyNumberFormat="1" applyFont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K53"/>
  <sheetViews>
    <sheetView tabSelected="1" workbookViewId="0">
      <selection sqref="A1:XFD1048576"/>
    </sheetView>
  </sheetViews>
  <sheetFormatPr defaultColWidth="9" defaultRowHeight="15"/>
  <cols>
    <col min="1" max="1" width="14.28515625" style="2" customWidth="1"/>
    <col min="2" max="2" width="71" style="1" customWidth="1"/>
    <col min="3" max="3" width="8.5703125" style="2" hidden="1" customWidth="1"/>
    <col min="4" max="4" width="9.140625" style="2" hidden="1" customWidth="1"/>
    <col min="5" max="5" width="7.42578125" style="2" hidden="1" customWidth="1"/>
    <col min="6" max="6" width="15.7109375" style="2" customWidth="1"/>
    <col min="7" max="7" width="12.85546875" style="3" customWidth="1"/>
    <col min="8" max="8" width="12.85546875" style="3" hidden="1" customWidth="1"/>
    <col min="9" max="250" width="9.140625" style="1"/>
    <col min="251" max="251" width="0.5703125" style="1" customWidth="1"/>
    <col min="252" max="252" width="14.28515625" style="1" customWidth="1"/>
    <col min="253" max="253" width="71" style="1" customWidth="1"/>
    <col min="254" max="256" width="9" style="1" hidden="1" customWidth="1"/>
    <col min="257" max="257" width="15.7109375" style="1" customWidth="1"/>
    <col min="258" max="258" width="12.85546875" style="1" customWidth="1"/>
    <col min="259" max="259" width="9" style="1" hidden="1" customWidth="1"/>
    <col min="260" max="261" width="12.85546875" style="1" customWidth="1"/>
    <col min="262" max="262" width="12.28515625" style="1" customWidth="1"/>
    <col min="263" max="506" width="9.140625" style="1"/>
    <col min="507" max="507" width="0.5703125" style="1" customWidth="1"/>
    <col min="508" max="508" width="14.28515625" style="1" customWidth="1"/>
    <col min="509" max="509" width="71" style="1" customWidth="1"/>
    <col min="510" max="512" width="9" style="1" hidden="1" customWidth="1"/>
    <col min="513" max="513" width="15.7109375" style="1" customWidth="1"/>
    <col min="514" max="514" width="12.85546875" style="1" customWidth="1"/>
    <col min="515" max="515" width="9" style="1" hidden="1" customWidth="1"/>
    <col min="516" max="517" width="12.85546875" style="1" customWidth="1"/>
    <col min="518" max="518" width="12.28515625" style="1" customWidth="1"/>
    <col min="519" max="762" width="9.140625" style="1"/>
    <col min="763" max="763" width="0.5703125" style="1" customWidth="1"/>
    <col min="764" max="764" width="14.28515625" style="1" customWidth="1"/>
    <col min="765" max="765" width="71" style="1" customWidth="1"/>
    <col min="766" max="768" width="9" style="1" hidden="1" customWidth="1"/>
    <col min="769" max="769" width="15.7109375" style="1" customWidth="1"/>
    <col min="770" max="770" width="12.85546875" style="1" customWidth="1"/>
    <col min="771" max="771" width="9" style="1" hidden="1" customWidth="1"/>
    <col min="772" max="773" width="12.85546875" style="1" customWidth="1"/>
    <col min="774" max="774" width="12.28515625" style="1" customWidth="1"/>
    <col min="775" max="1018" width="9.140625" style="1"/>
    <col min="1019" max="1019" width="0.5703125" style="1" customWidth="1"/>
    <col min="1020" max="1020" width="14.28515625" style="1" customWidth="1"/>
    <col min="1021" max="1021" width="71" style="1" customWidth="1"/>
    <col min="1022" max="1024" width="9" style="1" hidden="1" customWidth="1"/>
    <col min="1025" max="1025" width="15.7109375" style="1" customWidth="1"/>
    <col min="1026" max="1026" width="12.85546875" style="1" customWidth="1"/>
    <col min="1027" max="1027" width="9" style="1" hidden="1" customWidth="1"/>
    <col min="1028" max="1029" width="12.85546875" style="1" customWidth="1"/>
    <col min="1030" max="1030" width="12.28515625" style="1" customWidth="1"/>
    <col min="1031" max="1274" width="9.140625" style="1"/>
    <col min="1275" max="1275" width="0.5703125" style="1" customWidth="1"/>
    <col min="1276" max="1276" width="14.28515625" style="1" customWidth="1"/>
    <col min="1277" max="1277" width="71" style="1" customWidth="1"/>
    <col min="1278" max="1280" width="9" style="1" hidden="1" customWidth="1"/>
    <col min="1281" max="1281" width="15.7109375" style="1" customWidth="1"/>
    <col min="1282" max="1282" width="12.85546875" style="1" customWidth="1"/>
    <col min="1283" max="1283" width="9" style="1" hidden="1" customWidth="1"/>
    <col min="1284" max="1285" width="12.85546875" style="1" customWidth="1"/>
    <col min="1286" max="1286" width="12.28515625" style="1" customWidth="1"/>
    <col min="1287" max="1530" width="9.140625" style="1"/>
    <col min="1531" max="1531" width="0.5703125" style="1" customWidth="1"/>
    <col min="1532" max="1532" width="14.28515625" style="1" customWidth="1"/>
    <col min="1533" max="1533" width="71" style="1" customWidth="1"/>
    <col min="1534" max="1536" width="9" style="1" hidden="1" customWidth="1"/>
    <col min="1537" max="1537" width="15.7109375" style="1" customWidth="1"/>
    <col min="1538" max="1538" width="12.85546875" style="1" customWidth="1"/>
    <col min="1539" max="1539" width="9" style="1" hidden="1" customWidth="1"/>
    <col min="1540" max="1541" width="12.85546875" style="1" customWidth="1"/>
    <col min="1542" max="1542" width="12.28515625" style="1" customWidth="1"/>
    <col min="1543" max="1786" width="9.140625" style="1"/>
    <col min="1787" max="1787" width="0.5703125" style="1" customWidth="1"/>
    <col min="1788" max="1788" width="14.28515625" style="1" customWidth="1"/>
    <col min="1789" max="1789" width="71" style="1" customWidth="1"/>
    <col min="1790" max="1792" width="9" style="1" hidden="1" customWidth="1"/>
    <col min="1793" max="1793" width="15.7109375" style="1" customWidth="1"/>
    <col min="1794" max="1794" width="12.85546875" style="1" customWidth="1"/>
    <col min="1795" max="1795" width="9" style="1" hidden="1" customWidth="1"/>
    <col min="1796" max="1797" width="12.85546875" style="1" customWidth="1"/>
    <col min="1798" max="1798" width="12.28515625" style="1" customWidth="1"/>
    <col min="1799" max="2042" width="9.140625" style="1"/>
    <col min="2043" max="2043" width="0.5703125" style="1" customWidth="1"/>
    <col min="2044" max="2044" width="14.28515625" style="1" customWidth="1"/>
    <col min="2045" max="2045" width="71" style="1" customWidth="1"/>
    <col min="2046" max="2048" width="9" style="1" hidden="1" customWidth="1"/>
    <col min="2049" max="2049" width="15.7109375" style="1" customWidth="1"/>
    <col min="2050" max="2050" width="12.85546875" style="1" customWidth="1"/>
    <col min="2051" max="2051" width="9" style="1" hidden="1" customWidth="1"/>
    <col min="2052" max="2053" width="12.85546875" style="1" customWidth="1"/>
    <col min="2054" max="2054" width="12.28515625" style="1" customWidth="1"/>
    <col min="2055" max="2298" width="9.140625" style="1"/>
    <col min="2299" max="2299" width="0.5703125" style="1" customWidth="1"/>
    <col min="2300" max="2300" width="14.28515625" style="1" customWidth="1"/>
    <col min="2301" max="2301" width="71" style="1" customWidth="1"/>
    <col min="2302" max="2304" width="9" style="1" hidden="1" customWidth="1"/>
    <col min="2305" max="2305" width="15.7109375" style="1" customWidth="1"/>
    <col min="2306" max="2306" width="12.85546875" style="1" customWidth="1"/>
    <col min="2307" max="2307" width="9" style="1" hidden="1" customWidth="1"/>
    <col min="2308" max="2309" width="12.85546875" style="1" customWidth="1"/>
    <col min="2310" max="2310" width="12.28515625" style="1" customWidth="1"/>
    <col min="2311" max="2554" width="9.140625" style="1"/>
    <col min="2555" max="2555" width="0.5703125" style="1" customWidth="1"/>
    <col min="2556" max="2556" width="14.28515625" style="1" customWidth="1"/>
    <col min="2557" max="2557" width="71" style="1" customWidth="1"/>
    <col min="2558" max="2560" width="9" style="1" hidden="1" customWidth="1"/>
    <col min="2561" max="2561" width="15.7109375" style="1" customWidth="1"/>
    <col min="2562" max="2562" width="12.85546875" style="1" customWidth="1"/>
    <col min="2563" max="2563" width="9" style="1" hidden="1" customWidth="1"/>
    <col min="2564" max="2565" width="12.85546875" style="1" customWidth="1"/>
    <col min="2566" max="2566" width="12.28515625" style="1" customWidth="1"/>
    <col min="2567" max="2810" width="9.140625" style="1"/>
    <col min="2811" max="2811" width="0.5703125" style="1" customWidth="1"/>
    <col min="2812" max="2812" width="14.28515625" style="1" customWidth="1"/>
    <col min="2813" max="2813" width="71" style="1" customWidth="1"/>
    <col min="2814" max="2816" width="9" style="1" hidden="1" customWidth="1"/>
    <col min="2817" max="2817" width="15.7109375" style="1" customWidth="1"/>
    <col min="2818" max="2818" width="12.85546875" style="1" customWidth="1"/>
    <col min="2819" max="2819" width="9" style="1" hidden="1" customWidth="1"/>
    <col min="2820" max="2821" width="12.85546875" style="1" customWidth="1"/>
    <col min="2822" max="2822" width="12.28515625" style="1" customWidth="1"/>
    <col min="2823" max="3066" width="9.140625" style="1"/>
    <col min="3067" max="3067" width="0.5703125" style="1" customWidth="1"/>
    <col min="3068" max="3068" width="14.28515625" style="1" customWidth="1"/>
    <col min="3069" max="3069" width="71" style="1" customWidth="1"/>
    <col min="3070" max="3072" width="9" style="1" hidden="1" customWidth="1"/>
    <col min="3073" max="3073" width="15.7109375" style="1" customWidth="1"/>
    <col min="3074" max="3074" width="12.85546875" style="1" customWidth="1"/>
    <col min="3075" max="3075" width="9" style="1" hidden="1" customWidth="1"/>
    <col min="3076" max="3077" width="12.85546875" style="1" customWidth="1"/>
    <col min="3078" max="3078" width="12.28515625" style="1" customWidth="1"/>
    <col min="3079" max="3322" width="9.140625" style="1"/>
    <col min="3323" max="3323" width="0.5703125" style="1" customWidth="1"/>
    <col min="3324" max="3324" width="14.28515625" style="1" customWidth="1"/>
    <col min="3325" max="3325" width="71" style="1" customWidth="1"/>
    <col min="3326" max="3328" width="9" style="1" hidden="1" customWidth="1"/>
    <col min="3329" max="3329" width="15.7109375" style="1" customWidth="1"/>
    <col min="3330" max="3330" width="12.85546875" style="1" customWidth="1"/>
    <col min="3331" max="3331" width="9" style="1" hidden="1" customWidth="1"/>
    <col min="3332" max="3333" width="12.85546875" style="1" customWidth="1"/>
    <col min="3334" max="3334" width="12.28515625" style="1" customWidth="1"/>
    <col min="3335" max="3578" width="9.140625" style="1"/>
    <col min="3579" max="3579" width="0.5703125" style="1" customWidth="1"/>
    <col min="3580" max="3580" width="14.28515625" style="1" customWidth="1"/>
    <col min="3581" max="3581" width="71" style="1" customWidth="1"/>
    <col min="3582" max="3584" width="9" style="1" hidden="1" customWidth="1"/>
    <col min="3585" max="3585" width="15.7109375" style="1" customWidth="1"/>
    <col min="3586" max="3586" width="12.85546875" style="1" customWidth="1"/>
    <col min="3587" max="3587" width="9" style="1" hidden="1" customWidth="1"/>
    <col min="3588" max="3589" width="12.85546875" style="1" customWidth="1"/>
    <col min="3590" max="3590" width="12.28515625" style="1" customWidth="1"/>
    <col min="3591" max="3834" width="9.140625" style="1"/>
    <col min="3835" max="3835" width="0.5703125" style="1" customWidth="1"/>
    <col min="3836" max="3836" width="14.28515625" style="1" customWidth="1"/>
    <col min="3837" max="3837" width="71" style="1" customWidth="1"/>
    <col min="3838" max="3840" width="9" style="1" hidden="1" customWidth="1"/>
    <col min="3841" max="3841" width="15.7109375" style="1" customWidth="1"/>
    <col min="3842" max="3842" width="12.85546875" style="1" customWidth="1"/>
    <col min="3843" max="3843" width="9" style="1" hidden="1" customWidth="1"/>
    <col min="3844" max="3845" width="12.85546875" style="1" customWidth="1"/>
    <col min="3846" max="3846" width="12.28515625" style="1" customWidth="1"/>
    <col min="3847" max="4090" width="9.140625" style="1"/>
    <col min="4091" max="4091" width="0.5703125" style="1" customWidth="1"/>
    <col min="4092" max="4092" width="14.28515625" style="1" customWidth="1"/>
    <col min="4093" max="4093" width="71" style="1" customWidth="1"/>
    <col min="4094" max="4096" width="9" style="1" hidden="1" customWidth="1"/>
    <col min="4097" max="4097" width="15.7109375" style="1" customWidth="1"/>
    <col min="4098" max="4098" width="12.85546875" style="1" customWidth="1"/>
    <col min="4099" max="4099" width="9" style="1" hidden="1" customWidth="1"/>
    <col min="4100" max="4101" width="12.85546875" style="1" customWidth="1"/>
    <col min="4102" max="4102" width="12.28515625" style="1" customWidth="1"/>
    <col min="4103" max="4346" width="9.140625" style="1"/>
    <col min="4347" max="4347" width="0.5703125" style="1" customWidth="1"/>
    <col min="4348" max="4348" width="14.28515625" style="1" customWidth="1"/>
    <col min="4349" max="4349" width="71" style="1" customWidth="1"/>
    <col min="4350" max="4352" width="9" style="1" hidden="1" customWidth="1"/>
    <col min="4353" max="4353" width="15.7109375" style="1" customWidth="1"/>
    <col min="4354" max="4354" width="12.85546875" style="1" customWidth="1"/>
    <col min="4355" max="4355" width="9" style="1" hidden="1" customWidth="1"/>
    <col min="4356" max="4357" width="12.85546875" style="1" customWidth="1"/>
    <col min="4358" max="4358" width="12.28515625" style="1" customWidth="1"/>
    <col min="4359" max="4602" width="9.140625" style="1"/>
    <col min="4603" max="4603" width="0.5703125" style="1" customWidth="1"/>
    <col min="4604" max="4604" width="14.28515625" style="1" customWidth="1"/>
    <col min="4605" max="4605" width="71" style="1" customWidth="1"/>
    <col min="4606" max="4608" width="9" style="1" hidden="1" customWidth="1"/>
    <col min="4609" max="4609" width="15.7109375" style="1" customWidth="1"/>
    <col min="4610" max="4610" width="12.85546875" style="1" customWidth="1"/>
    <col min="4611" max="4611" width="9" style="1" hidden="1" customWidth="1"/>
    <col min="4612" max="4613" width="12.85546875" style="1" customWidth="1"/>
    <col min="4614" max="4614" width="12.28515625" style="1" customWidth="1"/>
    <col min="4615" max="4858" width="9.140625" style="1"/>
    <col min="4859" max="4859" width="0.5703125" style="1" customWidth="1"/>
    <col min="4860" max="4860" width="14.28515625" style="1" customWidth="1"/>
    <col min="4861" max="4861" width="71" style="1" customWidth="1"/>
    <col min="4862" max="4864" width="9" style="1" hidden="1" customWidth="1"/>
    <col min="4865" max="4865" width="15.7109375" style="1" customWidth="1"/>
    <col min="4866" max="4866" width="12.85546875" style="1" customWidth="1"/>
    <col min="4867" max="4867" width="9" style="1" hidden="1" customWidth="1"/>
    <col min="4868" max="4869" width="12.85546875" style="1" customWidth="1"/>
    <col min="4870" max="4870" width="12.28515625" style="1" customWidth="1"/>
    <col min="4871" max="5114" width="9.140625" style="1"/>
    <col min="5115" max="5115" width="0.5703125" style="1" customWidth="1"/>
    <col min="5116" max="5116" width="14.28515625" style="1" customWidth="1"/>
    <col min="5117" max="5117" width="71" style="1" customWidth="1"/>
    <col min="5118" max="5120" width="9" style="1" hidden="1" customWidth="1"/>
    <col min="5121" max="5121" width="15.7109375" style="1" customWidth="1"/>
    <col min="5122" max="5122" width="12.85546875" style="1" customWidth="1"/>
    <col min="5123" max="5123" width="9" style="1" hidden="1" customWidth="1"/>
    <col min="5124" max="5125" width="12.85546875" style="1" customWidth="1"/>
    <col min="5126" max="5126" width="12.28515625" style="1" customWidth="1"/>
    <col min="5127" max="5370" width="9.140625" style="1"/>
    <col min="5371" max="5371" width="0.5703125" style="1" customWidth="1"/>
    <col min="5372" max="5372" width="14.28515625" style="1" customWidth="1"/>
    <col min="5373" max="5373" width="71" style="1" customWidth="1"/>
    <col min="5374" max="5376" width="9" style="1" hidden="1" customWidth="1"/>
    <col min="5377" max="5377" width="15.7109375" style="1" customWidth="1"/>
    <col min="5378" max="5378" width="12.85546875" style="1" customWidth="1"/>
    <col min="5379" max="5379" width="9" style="1" hidden="1" customWidth="1"/>
    <col min="5380" max="5381" width="12.85546875" style="1" customWidth="1"/>
    <col min="5382" max="5382" width="12.28515625" style="1" customWidth="1"/>
    <col min="5383" max="5626" width="9.140625" style="1"/>
    <col min="5627" max="5627" width="0.5703125" style="1" customWidth="1"/>
    <col min="5628" max="5628" width="14.28515625" style="1" customWidth="1"/>
    <col min="5629" max="5629" width="71" style="1" customWidth="1"/>
    <col min="5630" max="5632" width="9" style="1" hidden="1" customWidth="1"/>
    <col min="5633" max="5633" width="15.7109375" style="1" customWidth="1"/>
    <col min="5634" max="5634" width="12.85546875" style="1" customWidth="1"/>
    <col min="5635" max="5635" width="9" style="1" hidden="1" customWidth="1"/>
    <col min="5636" max="5637" width="12.85546875" style="1" customWidth="1"/>
    <col min="5638" max="5638" width="12.28515625" style="1" customWidth="1"/>
    <col min="5639" max="5882" width="9.140625" style="1"/>
    <col min="5883" max="5883" width="0.5703125" style="1" customWidth="1"/>
    <col min="5884" max="5884" width="14.28515625" style="1" customWidth="1"/>
    <col min="5885" max="5885" width="71" style="1" customWidth="1"/>
    <col min="5886" max="5888" width="9" style="1" hidden="1" customWidth="1"/>
    <col min="5889" max="5889" width="15.7109375" style="1" customWidth="1"/>
    <col min="5890" max="5890" width="12.85546875" style="1" customWidth="1"/>
    <col min="5891" max="5891" width="9" style="1" hidden="1" customWidth="1"/>
    <col min="5892" max="5893" width="12.85546875" style="1" customWidth="1"/>
    <col min="5894" max="5894" width="12.28515625" style="1" customWidth="1"/>
    <col min="5895" max="6138" width="9.140625" style="1"/>
    <col min="6139" max="6139" width="0.5703125" style="1" customWidth="1"/>
    <col min="6140" max="6140" width="14.28515625" style="1" customWidth="1"/>
    <col min="6141" max="6141" width="71" style="1" customWidth="1"/>
    <col min="6142" max="6144" width="9" style="1" hidden="1" customWidth="1"/>
    <col min="6145" max="6145" width="15.7109375" style="1" customWidth="1"/>
    <col min="6146" max="6146" width="12.85546875" style="1" customWidth="1"/>
    <col min="6147" max="6147" width="9" style="1" hidden="1" customWidth="1"/>
    <col min="6148" max="6149" width="12.85546875" style="1" customWidth="1"/>
    <col min="6150" max="6150" width="12.28515625" style="1" customWidth="1"/>
    <col min="6151" max="6394" width="9.140625" style="1"/>
    <col min="6395" max="6395" width="0.5703125" style="1" customWidth="1"/>
    <col min="6396" max="6396" width="14.28515625" style="1" customWidth="1"/>
    <col min="6397" max="6397" width="71" style="1" customWidth="1"/>
    <col min="6398" max="6400" width="9" style="1" hidden="1" customWidth="1"/>
    <col min="6401" max="6401" width="15.7109375" style="1" customWidth="1"/>
    <col min="6402" max="6402" width="12.85546875" style="1" customWidth="1"/>
    <col min="6403" max="6403" width="9" style="1" hidden="1" customWidth="1"/>
    <col min="6404" max="6405" width="12.85546875" style="1" customWidth="1"/>
    <col min="6406" max="6406" width="12.28515625" style="1" customWidth="1"/>
    <col min="6407" max="6650" width="9.140625" style="1"/>
    <col min="6651" max="6651" width="0.5703125" style="1" customWidth="1"/>
    <col min="6652" max="6652" width="14.28515625" style="1" customWidth="1"/>
    <col min="6653" max="6653" width="71" style="1" customWidth="1"/>
    <col min="6654" max="6656" width="9" style="1" hidden="1" customWidth="1"/>
    <col min="6657" max="6657" width="15.7109375" style="1" customWidth="1"/>
    <col min="6658" max="6658" width="12.85546875" style="1" customWidth="1"/>
    <col min="6659" max="6659" width="9" style="1" hidden="1" customWidth="1"/>
    <col min="6660" max="6661" width="12.85546875" style="1" customWidth="1"/>
    <col min="6662" max="6662" width="12.28515625" style="1" customWidth="1"/>
    <col min="6663" max="6906" width="9.140625" style="1"/>
    <col min="6907" max="6907" width="0.5703125" style="1" customWidth="1"/>
    <col min="6908" max="6908" width="14.28515625" style="1" customWidth="1"/>
    <col min="6909" max="6909" width="71" style="1" customWidth="1"/>
    <col min="6910" max="6912" width="9" style="1" hidden="1" customWidth="1"/>
    <col min="6913" max="6913" width="15.7109375" style="1" customWidth="1"/>
    <col min="6914" max="6914" width="12.85546875" style="1" customWidth="1"/>
    <col min="6915" max="6915" width="9" style="1" hidden="1" customWidth="1"/>
    <col min="6916" max="6917" width="12.85546875" style="1" customWidth="1"/>
    <col min="6918" max="6918" width="12.28515625" style="1" customWidth="1"/>
    <col min="6919" max="7162" width="9.140625" style="1"/>
    <col min="7163" max="7163" width="0.5703125" style="1" customWidth="1"/>
    <col min="7164" max="7164" width="14.28515625" style="1" customWidth="1"/>
    <col min="7165" max="7165" width="71" style="1" customWidth="1"/>
    <col min="7166" max="7168" width="9" style="1" hidden="1" customWidth="1"/>
    <col min="7169" max="7169" width="15.7109375" style="1" customWidth="1"/>
    <col min="7170" max="7170" width="12.85546875" style="1" customWidth="1"/>
    <col min="7171" max="7171" width="9" style="1" hidden="1" customWidth="1"/>
    <col min="7172" max="7173" width="12.85546875" style="1" customWidth="1"/>
    <col min="7174" max="7174" width="12.28515625" style="1" customWidth="1"/>
    <col min="7175" max="7418" width="9.140625" style="1"/>
    <col min="7419" max="7419" width="0.5703125" style="1" customWidth="1"/>
    <col min="7420" max="7420" width="14.28515625" style="1" customWidth="1"/>
    <col min="7421" max="7421" width="71" style="1" customWidth="1"/>
    <col min="7422" max="7424" width="9" style="1" hidden="1" customWidth="1"/>
    <col min="7425" max="7425" width="15.7109375" style="1" customWidth="1"/>
    <col min="7426" max="7426" width="12.85546875" style="1" customWidth="1"/>
    <col min="7427" max="7427" width="9" style="1" hidden="1" customWidth="1"/>
    <col min="7428" max="7429" width="12.85546875" style="1" customWidth="1"/>
    <col min="7430" max="7430" width="12.28515625" style="1" customWidth="1"/>
    <col min="7431" max="7674" width="9.140625" style="1"/>
    <col min="7675" max="7675" width="0.5703125" style="1" customWidth="1"/>
    <col min="7676" max="7676" width="14.28515625" style="1" customWidth="1"/>
    <col min="7677" max="7677" width="71" style="1" customWidth="1"/>
    <col min="7678" max="7680" width="9" style="1" hidden="1" customWidth="1"/>
    <col min="7681" max="7681" width="15.7109375" style="1" customWidth="1"/>
    <col min="7682" max="7682" width="12.85546875" style="1" customWidth="1"/>
    <col min="7683" max="7683" width="9" style="1" hidden="1" customWidth="1"/>
    <col min="7684" max="7685" width="12.85546875" style="1" customWidth="1"/>
    <col min="7686" max="7686" width="12.28515625" style="1" customWidth="1"/>
    <col min="7687" max="7930" width="9.140625" style="1"/>
    <col min="7931" max="7931" width="0.5703125" style="1" customWidth="1"/>
    <col min="7932" max="7932" width="14.28515625" style="1" customWidth="1"/>
    <col min="7933" max="7933" width="71" style="1" customWidth="1"/>
    <col min="7934" max="7936" width="9" style="1" hidden="1" customWidth="1"/>
    <col min="7937" max="7937" width="15.7109375" style="1" customWidth="1"/>
    <col min="7938" max="7938" width="12.85546875" style="1" customWidth="1"/>
    <col min="7939" max="7939" width="9" style="1" hidden="1" customWidth="1"/>
    <col min="7940" max="7941" width="12.85546875" style="1" customWidth="1"/>
    <col min="7942" max="7942" width="12.28515625" style="1" customWidth="1"/>
    <col min="7943" max="8186" width="9.140625" style="1"/>
    <col min="8187" max="8187" width="0.5703125" style="1" customWidth="1"/>
    <col min="8188" max="8188" width="14.28515625" style="1" customWidth="1"/>
    <col min="8189" max="8189" width="71" style="1" customWidth="1"/>
    <col min="8190" max="8192" width="9" style="1" hidden="1" customWidth="1"/>
    <col min="8193" max="8193" width="15.7109375" style="1" customWidth="1"/>
    <col min="8194" max="8194" width="12.85546875" style="1" customWidth="1"/>
    <col min="8195" max="8195" width="9" style="1" hidden="1" customWidth="1"/>
    <col min="8196" max="8197" width="12.85546875" style="1" customWidth="1"/>
    <col min="8198" max="8198" width="12.28515625" style="1" customWidth="1"/>
    <col min="8199" max="8442" width="9.140625" style="1"/>
    <col min="8443" max="8443" width="0.5703125" style="1" customWidth="1"/>
    <col min="8444" max="8444" width="14.28515625" style="1" customWidth="1"/>
    <col min="8445" max="8445" width="71" style="1" customWidth="1"/>
    <col min="8446" max="8448" width="9" style="1" hidden="1" customWidth="1"/>
    <col min="8449" max="8449" width="15.7109375" style="1" customWidth="1"/>
    <col min="8450" max="8450" width="12.85546875" style="1" customWidth="1"/>
    <col min="8451" max="8451" width="9" style="1" hidden="1" customWidth="1"/>
    <col min="8452" max="8453" width="12.85546875" style="1" customWidth="1"/>
    <col min="8454" max="8454" width="12.28515625" style="1" customWidth="1"/>
    <col min="8455" max="8698" width="9.140625" style="1"/>
    <col min="8699" max="8699" width="0.5703125" style="1" customWidth="1"/>
    <col min="8700" max="8700" width="14.28515625" style="1" customWidth="1"/>
    <col min="8701" max="8701" width="71" style="1" customWidth="1"/>
    <col min="8702" max="8704" width="9" style="1" hidden="1" customWidth="1"/>
    <col min="8705" max="8705" width="15.7109375" style="1" customWidth="1"/>
    <col min="8706" max="8706" width="12.85546875" style="1" customWidth="1"/>
    <col min="8707" max="8707" width="9" style="1" hidden="1" customWidth="1"/>
    <col min="8708" max="8709" width="12.85546875" style="1" customWidth="1"/>
    <col min="8710" max="8710" width="12.28515625" style="1" customWidth="1"/>
    <col min="8711" max="8954" width="9.140625" style="1"/>
    <col min="8955" max="8955" width="0.5703125" style="1" customWidth="1"/>
    <col min="8956" max="8956" width="14.28515625" style="1" customWidth="1"/>
    <col min="8957" max="8957" width="71" style="1" customWidth="1"/>
    <col min="8958" max="8960" width="9" style="1" hidden="1" customWidth="1"/>
    <col min="8961" max="8961" width="15.7109375" style="1" customWidth="1"/>
    <col min="8962" max="8962" width="12.85546875" style="1" customWidth="1"/>
    <col min="8963" max="8963" width="9" style="1" hidden="1" customWidth="1"/>
    <col min="8964" max="8965" width="12.85546875" style="1" customWidth="1"/>
    <col min="8966" max="8966" width="12.28515625" style="1" customWidth="1"/>
    <col min="8967" max="9210" width="9.140625" style="1"/>
    <col min="9211" max="9211" width="0.5703125" style="1" customWidth="1"/>
    <col min="9212" max="9212" width="14.28515625" style="1" customWidth="1"/>
    <col min="9213" max="9213" width="71" style="1" customWidth="1"/>
    <col min="9214" max="9216" width="9" style="1" hidden="1" customWidth="1"/>
    <col min="9217" max="9217" width="15.7109375" style="1" customWidth="1"/>
    <col min="9218" max="9218" width="12.85546875" style="1" customWidth="1"/>
    <col min="9219" max="9219" width="9" style="1" hidden="1" customWidth="1"/>
    <col min="9220" max="9221" width="12.85546875" style="1" customWidth="1"/>
    <col min="9222" max="9222" width="12.28515625" style="1" customWidth="1"/>
    <col min="9223" max="9466" width="9.140625" style="1"/>
    <col min="9467" max="9467" width="0.5703125" style="1" customWidth="1"/>
    <col min="9468" max="9468" width="14.28515625" style="1" customWidth="1"/>
    <col min="9469" max="9469" width="71" style="1" customWidth="1"/>
    <col min="9470" max="9472" width="9" style="1" hidden="1" customWidth="1"/>
    <col min="9473" max="9473" width="15.7109375" style="1" customWidth="1"/>
    <col min="9474" max="9474" width="12.85546875" style="1" customWidth="1"/>
    <col min="9475" max="9475" width="9" style="1" hidden="1" customWidth="1"/>
    <col min="9476" max="9477" width="12.85546875" style="1" customWidth="1"/>
    <col min="9478" max="9478" width="12.28515625" style="1" customWidth="1"/>
    <col min="9479" max="9722" width="9.140625" style="1"/>
    <col min="9723" max="9723" width="0.5703125" style="1" customWidth="1"/>
    <col min="9724" max="9724" width="14.28515625" style="1" customWidth="1"/>
    <col min="9725" max="9725" width="71" style="1" customWidth="1"/>
    <col min="9726" max="9728" width="9" style="1" hidden="1" customWidth="1"/>
    <col min="9729" max="9729" width="15.7109375" style="1" customWidth="1"/>
    <col min="9730" max="9730" width="12.85546875" style="1" customWidth="1"/>
    <col min="9731" max="9731" width="9" style="1" hidden="1" customWidth="1"/>
    <col min="9732" max="9733" width="12.85546875" style="1" customWidth="1"/>
    <col min="9734" max="9734" width="12.28515625" style="1" customWidth="1"/>
    <col min="9735" max="9978" width="9.140625" style="1"/>
    <col min="9979" max="9979" width="0.5703125" style="1" customWidth="1"/>
    <col min="9980" max="9980" width="14.28515625" style="1" customWidth="1"/>
    <col min="9981" max="9981" width="71" style="1" customWidth="1"/>
    <col min="9982" max="9984" width="9" style="1" hidden="1" customWidth="1"/>
    <col min="9985" max="9985" width="15.7109375" style="1" customWidth="1"/>
    <col min="9986" max="9986" width="12.85546875" style="1" customWidth="1"/>
    <col min="9987" max="9987" width="9" style="1" hidden="1" customWidth="1"/>
    <col min="9988" max="9989" width="12.85546875" style="1" customWidth="1"/>
    <col min="9990" max="9990" width="12.28515625" style="1" customWidth="1"/>
    <col min="9991" max="10234" width="9.140625" style="1"/>
    <col min="10235" max="10235" width="0.5703125" style="1" customWidth="1"/>
    <col min="10236" max="10236" width="14.28515625" style="1" customWidth="1"/>
    <col min="10237" max="10237" width="71" style="1" customWidth="1"/>
    <col min="10238" max="10240" width="9" style="1" hidden="1" customWidth="1"/>
    <col min="10241" max="10241" width="15.7109375" style="1" customWidth="1"/>
    <col min="10242" max="10242" width="12.85546875" style="1" customWidth="1"/>
    <col min="10243" max="10243" width="9" style="1" hidden="1" customWidth="1"/>
    <col min="10244" max="10245" width="12.85546875" style="1" customWidth="1"/>
    <col min="10246" max="10246" width="12.28515625" style="1" customWidth="1"/>
    <col min="10247" max="10490" width="9.140625" style="1"/>
    <col min="10491" max="10491" width="0.5703125" style="1" customWidth="1"/>
    <col min="10492" max="10492" width="14.28515625" style="1" customWidth="1"/>
    <col min="10493" max="10493" width="71" style="1" customWidth="1"/>
    <col min="10494" max="10496" width="9" style="1" hidden="1" customWidth="1"/>
    <col min="10497" max="10497" width="15.7109375" style="1" customWidth="1"/>
    <col min="10498" max="10498" width="12.85546875" style="1" customWidth="1"/>
    <col min="10499" max="10499" width="9" style="1" hidden="1" customWidth="1"/>
    <col min="10500" max="10501" width="12.85546875" style="1" customWidth="1"/>
    <col min="10502" max="10502" width="12.28515625" style="1" customWidth="1"/>
    <col min="10503" max="10746" width="9.140625" style="1"/>
    <col min="10747" max="10747" width="0.5703125" style="1" customWidth="1"/>
    <col min="10748" max="10748" width="14.28515625" style="1" customWidth="1"/>
    <col min="10749" max="10749" width="71" style="1" customWidth="1"/>
    <col min="10750" max="10752" width="9" style="1" hidden="1" customWidth="1"/>
    <col min="10753" max="10753" width="15.7109375" style="1" customWidth="1"/>
    <col min="10754" max="10754" width="12.85546875" style="1" customWidth="1"/>
    <col min="10755" max="10755" width="9" style="1" hidden="1" customWidth="1"/>
    <col min="10756" max="10757" width="12.85546875" style="1" customWidth="1"/>
    <col min="10758" max="10758" width="12.28515625" style="1" customWidth="1"/>
    <col min="10759" max="11002" width="9.140625" style="1"/>
    <col min="11003" max="11003" width="0.5703125" style="1" customWidth="1"/>
    <col min="11004" max="11004" width="14.28515625" style="1" customWidth="1"/>
    <col min="11005" max="11005" width="71" style="1" customWidth="1"/>
    <col min="11006" max="11008" width="9" style="1" hidden="1" customWidth="1"/>
    <col min="11009" max="11009" width="15.7109375" style="1" customWidth="1"/>
    <col min="11010" max="11010" width="12.85546875" style="1" customWidth="1"/>
    <col min="11011" max="11011" width="9" style="1" hidden="1" customWidth="1"/>
    <col min="11012" max="11013" width="12.85546875" style="1" customWidth="1"/>
    <col min="11014" max="11014" width="12.28515625" style="1" customWidth="1"/>
    <col min="11015" max="11258" width="9.140625" style="1"/>
    <col min="11259" max="11259" width="0.5703125" style="1" customWidth="1"/>
    <col min="11260" max="11260" width="14.28515625" style="1" customWidth="1"/>
    <col min="11261" max="11261" width="71" style="1" customWidth="1"/>
    <col min="11262" max="11264" width="9" style="1" hidden="1" customWidth="1"/>
    <col min="11265" max="11265" width="15.7109375" style="1" customWidth="1"/>
    <col min="11266" max="11266" width="12.85546875" style="1" customWidth="1"/>
    <col min="11267" max="11267" width="9" style="1" hidden="1" customWidth="1"/>
    <col min="11268" max="11269" width="12.85546875" style="1" customWidth="1"/>
    <col min="11270" max="11270" width="12.28515625" style="1" customWidth="1"/>
    <col min="11271" max="11514" width="9.140625" style="1"/>
    <col min="11515" max="11515" width="0.5703125" style="1" customWidth="1"/>
    <col min="11516" max="11516" width="14.28515625" style="1" customWidth="1"/>
    <col min="11517" max="11517" width="71" style="1" customWidth="1"/>
    <col min="11518" max="11520" width="9" style="1" hidden="1" customWidth="1"/>
    <col min="11521" max="11521" width="15.7109375" style="1" customWidth="1"/>
    <col min="11522" max="11522" width="12.85546875" style="1" customWidth="1"/>
    <col min="11523" max="11523" width="9" style="1" hidden="1" customWidth="1"/>
    <col min="11524" max="11525" width="12.85546875" style="1" customWidth="1"/>
    <col min="11526" max="11526" width="12.28515625" style="1" customWidth="1"/>
    <col min="11527" max="11770" width="9.140625" style="1"/>
    <col min="11771" max="11771" width="0.5703125" style="1" customWidth="1"/>
    <col min="11772" max="11772" width="14.28515625" style="1" customWidth="1"/>
    <col min="11773" max="11773" width="71" style="1" customWidth="1"/>
    <col min="11774" max="11776" width="9" style="1" hidden="1" customWidth="1"/>
    <col min="11777" max="11777" width="15.7109375" style="1" customWidth="1"/>
    <col min="11778" max="11778" width="12.85546875" style="1" customWidth="1"/>
    <col min="11779" max="11779" width="9" style="1" hidden="1" customWidth="1"/>
    <col min="11780" max="11781" width="12.85546875" style="1" customWidth="1"/>
    <col min="11782" max="11782" width="12.28515625" style="1" customWidth="1"/>
    <col min="11783" max="12026" width="9.140625" style="1"/>
    <col min="12027" max="12027" width="0.5703125" style="1" customWidth="1"/>
    <col min="12028" max="12028" width="14.28515625" style="1" customWidth="1"/>
    <col min="12029" max="12029" width="71" style="1" customWidth="1"/>
    <col min="12030" max="12032" width="9" style="1" hidden="1" customWidth="1"/>
    <col min="12033" max="12033" width="15.7109375" style="1" customWidth="1"/>
    <col min="12034" max="12034" width="12.85546875" style="1" customWidth="1"/>
    <col min="12035" max="12035" width="9" style="1" hidden="1" customWidth="1"/>
    <col min="12036" max="12037" width="12.85546875" style="1" customWidth="1"/>
    <col min="12038" max="12038" width="12.28515625" style="1" customWidth="1"/>
    <col min="12039" max="12282" width="9.140625" style="1"/>
    <col min="12283" max="12283" width="0.5703125" style="1" customWidth="1"/>
    <col min="12284" max="12284" width="14.28515625" style="1" customWidth="1"/>
    <col min="12285" max="12285" width="71" style="1" customWidth="1"/>
    <col min="12286" max="12288" width="9" style="1" hidden="1" customWidth="1"/>
    <col min="12289" max="12289" width="15.7109375" style="1" customWidth="1"/>
    <col min="12290" max="12290" width="12.85546875" style="1" customWidth="1"/>
    <col min="12291" max="12291" width="9" style="1" hidden="1" customWidth="1"/>
    <col min="12292" max="12293" width="12.85546875" style="1" customWidth="1"/>
    <col min="12294" max="12294" width="12.28515625" style="1" customWidth="1"/>
    <col min="12295" max="12538" width="9.140625" style="1"/>
    <col min="12539" max="12539" width="0.5703125" style="1" customWidth="1"/>
    <col min="12540" max="12540" width="14.28515625" style="1" customWidth="1"/>
    <col min="12541" max="12541" width="71" style="1" customWidth="1"/>
    <col min="12542" max="12544" width="9" style="1" hidden="1" customWidth="1"/>
    <col min="12545" max="12545" width="15.7109375" style="1" customWidth="1"/>
    <col min="12546" max="12546" width="12.85546875" style="1" customWidth="1"/>
    <col min="12547" max="12547" width="9" style="1" hidden="1" customWidth="1"/>
    <col min="12548" max="12549" width="12.85546875" style="1" customWidth="1"/>
    <col min="12550" max="12550" width="12.28515625" style="1" customWidth="1"/>
    <col min="12551" max="12794" width="9.140625" style="1"/>
    <col min="12795" max="12795" width="0.5703125" style="1" customWidth="1"/>
    <col min="12796" max="12796" width="14.28515625" style="1" customWidth="1"/>
    <col min="12797" max="12797" width="71" style="1" customWidth="1"/>
    <col min="12798" max="12800" width="9" style="1" hidden="1" customWidth="1"/>
    <col min="12801" max="12801" width="15.7109375" style="1" customWidth="1"/>
    <col min="12802" max="12802" width="12.85546875" style="1" customWidth="1"/>
    <col min="12803" max="12803" width="9" style="1" hidden="1" customWidth="1"/>
    <col min="12804" max="12805" width="12.85546875" style="1" customWidth="1"/>
    <col min="12806" max="12806" width="12.28515625" style="1" customWidth="1"/>
    <col min="12807" max="13050" width="9.140625" style="1"/>
    <col min="13051" max="13051" width="0.5703125" style="1" customWidth="1"/>
    <col min="13052" max="13052" width="14.28515625" style="1" customWidth="1"/>
    <col min="13053" max="13053" width="71" style="1" customWidth="1"/>
    <col min="13054" max="13056" width="9" style="1" hidden="1" customWidth="1"/>
    <col min="13057" max="13057" width="15.7109375" style="1" customWidth="1"/>
    <col min="13058" max="13058" width="12.85546875" style="1" customWidth="1"/>
    <col min="13059" max="13059" width="9" style="1" hidden="1" customWidth="1"/>
    <col min="13060" max="13061" width="12.85546875" style="1" customWidth="1"/>
    <col min="13062" max="13062" width="12.28515625" style="1" customWidth="1"/>
    <col min="13063" max="13306" width="9.140625" style="1"/>
    <col min="13307" max="13307" width="0.5703125" style="1" customWidth="1"/>
    <col min="13308" max="13308" width="14.28515625" style="1" customWidth="1"/>
    <col min="13309" max="13309" width="71" style="1" customWidth="1"/>
    <col min="13310" max="13312" width="9" style="1" hidden="1" customWidth="1"/>
    <col min="13313" max="13313" width="15.7109375" style="1" customWidth="1"/>
    <col min="13314" max="13314" width="12.85546875" style="1" customWidth="1"/>
    <col min="13315" max="13315" width="9" style="1" hidden="1" customWidth="1"/>
    <col min="13316" max="13317" width="12.85546875" style="1" customWidth="1"/>
    <col min="13318" max="13318" width="12.28515625" style="1" customWidth="1"/>
    <col min="13319" max="13562" width="9.140625" style="1"/>
    <col min="13563" max="13563" width="0.5703125" style="1" customWidth="1"/>
    <col min="13564" max="13564" width="14.28515625" style="1" customWidth="1"/>
    <col min="13565" max="13565" width="71" style="1" customWidth="1"/>
    <col min="13566" max="13568" width="9" style="1" hidden="1" customWidth="1"/>
    <col min="13569" max="13569" width="15.7109375" style="1" customWidth="1"/>
    <col min="13570" max="13570" width="12.85546875" style="1" customWidth="1"/>
    <col min="13571" max="13571" width="9" style="1" hidden="1" customWidth="1"/>
    <col min="13572" max="13573" width="12.85546875" style="1" customWidth="1"/>
    <col min="13574" max="13574" width="12.28515625" style="1" customWidth="1"/>
    <col min="13575" max="13818" width="9.140625" style="1"/>
    <col min="13819" max="13819" width="0.5703125" style="1" customWidth="1"/>
    <col min="13820" max="13820" width="14.28515625" style="1" customWidth="1"/>
    <col min="13821" max="13821" width="71" style="1" customWidth="1"/>
    <col min="13822" max="13824" width="9" style="1" hidden="1" customWidth="1"/>
    <col min="13825" max="13825" width="15.7109375" style="1" customWidth="1"/>
    <col min="13826" max="13826" width="12.85546875" style="1" customWidth="1"/>
    <col min="13827" max="13827" width="9" style="1" hidden="1" customWidth="1"/>
    <col min="13828" max="13829" width="12.85546875" style="1" customWidth="1"/>
    <col min="13830" max="13830" width="12.28515625" style="1" customWidth="1"/>
    <col min="13831" max="14074" width="9.140625" style="1"/>
    <col min="14075" max="14075" width="0.5703125" style="1" customWidth="1"/>
    <col min="14076" max="14076" width="14.28515625" style="1" customWidth="1"/>
    <col min="14077" max="14077" width="71" style="1" customWidth="1"/>
    <col min="14078" max="14080" width="9" style="1" hidden="1" customWidth="1"/>
    <col min="14081" max="14081" width="15.7109375" style="1" customWidth="1"/>
    <col min="14082" max="14082" width="12.85546875" style="1" customWidth="1"/>
    <col min="14083" max="14083" width="9" style="1" hidden="1" customWidth="1"/>
    <col min="14084" max="14085" width="12.85546875" style="1" customWidth="1"/>
    <col min="14086" max="14086" width="12.28515625" style="1" customWidth="1"/>
    <col min="14087" max="14330" width="9.140625" style="1"/>
    <col min="14331" max="14331" width="0.5703125" style="1" customWidth="1"/>
    <col min="14332" max="14332" width="14.28515625" style="1" customWidth="1"/>
    <col min="14333" max="14333" width="71" style="1" customWidth="1"/>
    <col min="14334" max="14336" width="9" style="1" hidden="1" customWidth="1"/>
    <col min="14337" max="14337" width="15.7109375" style="1" customWidth="1"/>
    <col min="14338" max="14338" width="12.85546875" style="1" customWidth="1"/>
    <col min="14339" max="14339" width="9" style="1" hidden="1" customWidth="1"/>
    <col min="14340" max="14341" width="12.85546875" style="1" customWidth="1"/>
    <col min="14342" max="14342" width="12.28515625" style="1" customWidth="1"/>
    <col min="14343" max="14586" width="9.140625" style="1"/>
    <col min="14587" max="14587" width="0.5703125" style="1" customWidth="1"/>
    <col min="14588" max="14588" width="14.28515625" style="1" customWidth="1"/>
    <col min="14589" max="14589" width="71" style="1" customWidth="1"/>
    <col min="14590" max="14592" width="9" style="1" hidden="1" customWidth="1"/>
    <col min="14593" max="14593" width="15.7109375" style="1" customWidth="1"/>
    <col min="14594" max="14594" width="12.85546875" style="1" customWidth="1"/>
    <col min="14595" max="14595" width="9" style="1" hidden="1" customWidth="1"/>
    <col min="14596" max="14597" width="12.85546875" style="1" customWidth="1"/>
    <col min="14598" max="14598" width="12.28515625" style="1" customWidth="1"/>
    <col min="14599" max="14842" width="9.140625" style="1"/>
    <col min="14843" max="14843" width="0.5703125" style="1" customWidth="1"/>
    <col min="14844" max="14844" width="14.28515625" style="1" customWidth="1"/>
    <col min="14845" max="14845" width="71" style="1" customWidth="1"/>
    <col min="14846" max="14848" width="9" style="1" hidden="1" customWidth="1"/>
    <col min="14849" max="14849" width="15.7109375" style="1" customWidth="1"/>
    <col min="14850" max="14850" width="12.85546875" style="1" customWidth="1"/>
    <col min="14851" max="14851" width="9" style="1" hidden="1" customWidth="1"/>
    <col min="14852" max="14853" width="12.85546875" style="1" customWidth="1"/>
    <col min="14854" max="14854" width="12.28515625" style="1" customWidth="1"/>
    <col min="14855" max="15098" width="9.140625" style="1"/>
    <col min="15099" max="15099" width="0.5703125" style="1" customWidth="1"/>
    <col min="15100" max="15100" width="14.28515625" style="1" customWidth="1"/>
    <col min="15101" max="15101" width="71" style="1" customWidth="1"/>
    <col min="15102" max="15104" width="9" style="1" hidden="1" customWidth="1"/>
    <col min="15105" max="15105" width="15.7109375" style="1" customWidth="1"/>
    <col min="15106" max="15106" width="12.85546875" style="1" customWidth="1"/>
    <col min="15107" max="15107" width="9" style="1" hidden="1" customWidth="1"/>
    <col min="15108" max="15109" width="12.85546875" style="1" customWidth="1"/>
    <col min="15110" max="15110" width="12.28515625" style="1" customWidth="1"/>
    <col min="15111" max="15354" width="9.140625" style="1"/>
    <col min="15355" max="15355" width="0.5703125" style="1" customWidth="1"/>
    <col min="15356" max="15356" width="14.28515625" style="1" customWidth="1"/>
    <col min="15357" max="15357" width="71" style="1" customWidth="1"/>
    <col min="15358" max="15360" width="9" style="1" hidden="1" customWidth="1"/>
    <col min="15361" max="15361" width="15.7109375" style="1" customWidth="1"/>
    <col min="15362" max="15362" width="12.85546875" style="1" customWidth="1"/>
    <col min="15363" max="15363" width="9" style="1" hidden="1" customWidth="1"/>
    <col min="15364" max="15365" width="12.85546875" style="1" customWidth="1"/>
    <col min="15366" max="15366" width="12.28515625" style="1" customWidth="1"/>
    <col min="15367" max="15610" width="9.140625" style="1"/>
    <col min="15611" max="15611" width="0.5703125" style="1" customWidth="1"/>
    <col min="15612" max="15612" width="14.28515625" style="1" customWidth="1"/>
    <col min="15613" max="15613" width="71" style="1" customWidth="1"/>
    <col min="15614" max="15616" width="9" style="1" hidden="1" customWidth="1"/>
    <col min="15617" max="15617" width="15.7109375" style="1" customWidth="1"/>
    <col min="15618" max="15618" width="12.85546875" style="1" customWidth="1"/>
    <col min="15619" max="15619" width="9" style="1" hidden="1" customWidth="1"/>
    <col min="15620" max="15621" width="12.85546875" style="1" customWidth="1"/>
    <col min="15622" max="15622" width="12.28515625" style="1" customWidth="1"/>
    <col min="15623" max="15866" width="9.140625" style="1"/>
    <col min="15867" max="15867" width="0.5703125" style="1" customWidth="1"/>
    <col min="15868" max="15868" width="14.28515625" style="1" customWidth="1"/>
    <col min="15869" max="15869" width="71" style="1" customWidth="1"/>
    <col min="15870" max="15872" width="9" style="1" hidden="1" customWidth="1"/>
    <col min="15873" max="15873" width="15.7109375" style="1" customWidth="1"/>
    <col min="15874" max="15874" width="12.85546875" style="1" customWidth="1"/>
    <col min="15875" max="15875" width="9" style="1" hidden="1" customWidth="1"/>
    <col min="15876" max="15877" width="12.85546875" style="1" customWidth="1"/>
    <col min="15878" max="15878" width="12.28515625" style="1" customWidth="1"/>
    <col min="15879" max="16122" width="9.140625" style="1"/>
    <col min="16123" max="16123" width="0.5703125" style="1" customWidth="1"/>
    <col min="16124" max="16124" width="14.28515625" style="1" customWidth="1"/>
    <col min="16125" max="16125" width="71" style="1" customWidth="1"/>
    <col min="16126" max="16128" width="9" style="1" hidden="1" customWidth="1"/>
    <col min="16129" max="16129" width="15.7109375" style="1" customWidth="1"/>
    <col min="16130" max="16130" width="12.85546875" style="1" customWidth="1"/>
    <col min="16131" max="16131" width="9" style="1" hidden="1" customWidth="1"/>
    <col min="16132" max="16133" width="12.85546875" style="1" customWidth="1"/>
    <col min="16134" max="16134" width="12.28515625" style="1" customWidth="1"/>
    <col min="16135" max="16383" width="9.140625" style="1"/>
    <col min="16384" max="16384" width="9.140625" style="1" customWidth="1"/>
  </cols>
  <sheetData>
    <row r="1" spans="1:8">
      <c r="F1" s="34" t="s">
        <v>81</v>
      </c>
      <c r="G1" s="35"/>
    </row>
    <row r="2" spans="1:8">
      <c r="F2" s="37" t="s">
        <v>82</v>
      </c>
      <c r="G2" s="37"/>
    </row>
    <row r="3" spans="1:8">
      <c r="F3" s="38" t="s">
        <v>85</v>
      </c>
      <c r="G3" s="38"/>
    </row>
    <row r="4" spans="1:8">
      <c r="F4" s="36"/>
      <c r="G4" s="36"/>
    </row>
    <row r="5" spans="1:8">
      <c r="F5" s="38" t="s">
        <v>83</v>
      </c>
      <c r="G5" s="38"/>
    </row>
    <row r="6" spans="1:8">
      <c r="F6" s="38" t="s">
        <v>84</v>
      </c>
      <c r="G6" s="38"/>
    </row>
    <row r="7" spans="1:8" ht="23.25" customHeight="1">
      <c r="A7" s="40" t="s">
        <v>0</v>
      </c>
      <c r="B7" s="40"/>
      <c r="C7" s="40"/>
      <c r="D7" s="40"/>
      <c r="E7" s="40"/>
      <c r="F7" s="40"/>
      <c r="G7" s="41"/>
      <c r="H7" s="5"/>
    </row>
    <row r="8" spans="1:8" ht="5.25" customHeight="1">
      <c r="A8" s="40"/>
      <c r="B8" s="40"/>
      <c r="C8" s="40"/>
      <c r="D8" s="40"/>
      <c r="E8" s="40"/>
      <c r="F8" s="40"/>
      <c r="G8" s="41"/>
      <c r="H8" s="5"/>
    </row>
    <row r="9" spans="1:8" ht="17.25" customHeight="1">
      <c r="A9" s="40" t="s">
        <v>86</v>
      </c>
      <c r="B9" s="41"/>
      <c r="C9" s="41"/>
      <c r="D9" s="41"/>
      <c r="E9" s="41"/>
      <c r="F9" s="41"/>
      <c r="G9" s="41"/>
      <c r="H9" s="5"/>
    </row>
    <row r="10" spans="1:8" ht="17.25" customHeight="1">
      <c r="A10" s="4"/>
      <c r="B10" s="6" t="s">
        <v>1</v>
      </c>
      <c r="C10" s="5"/>
      <c r="D10" s="5"/>
      <c r="E10" s="5"/>
      <c r="F10" s="5"/>
      <c r="G10" s="5"/>
      <c r="H10" s="5"/>
    </row>
    <row r="11" spans="1:8" ht="17.25" customHeight="1">
      <c r="A11" s="40" t="s">
        <v>2</v>
      </c>
      <c r="B11" s="40"/>
      <c r="C11" s="40"/>
      <c r="D11" s="40"/>
      <c r="E11" s="40"/>
      <c r="F11" s="40"/>
      <c r="G11" s="40"/>
      <c r="H11" s="4"/>
    </row>
    <row r="12" spans="1:8" ht="17.25" customHeight="1">
      <c r="A12" s="4"/>
      <c r="B12" s="4"/>
      <c r="C12" s="4"/>
      <c r="D12" s="4"/>
      <c r="E12" s="4"/>
      <c r="F12" s="4"/>
      <c r="G12" s="4"/>
      <c r="H12" s="4"/>
    </row>
    <row r="13" spans="1:8" ht="51.75" customHeight="1">
      <c r="A13" s="7" t="s">
        <v>3</v>
      </c>
      <c r="B13" s="7" t="s">
        <v>4</v>
      </c>
      <c r="C13" s="7"/>
      <c r="D13" s="7"/>
      <c r="E13" s="7"/>
      <c r="F13" s="7" t="s">
        <v>5</v>
      </c>
      <c r="G13" s="21" t="s">
        <v>6</v>
      </c>
      <c r="H13" s="29"/>
    </row>
    <row r="14" spans="1:8">
      <c r="A14" s="39" t="s">
        <v>7</v>
      </c>
      <c r="B14" s="42"/>
      <c r="C14" s="42"/>
      <c r="D14" s="42"/>
      <c r="E14" s="42"/>
      <c r="F14" s="42"/>
      <c r="G14" s="42"/>
      <c r="H14" s="30"/>
    </row>
    <row r="15" spans="1:8">
      <c r="A15" s="8" t="s">
        <v>8</v>
      </c>
      <c r="B15" s="9" t="s">
        <v>9</v>
      </c>
      <c r="C15" s="8"/>
      <c r="D15" s="8"/>
      <c r="E15" s="8"/>
      <c r="F15" s="14" t="s">
        <v>10</v>
      </c>
      <c r="G15" s="22">
        <v>1300</v>
      </c>
    </row>
    <row r="16" spans="1:8" ht="20.25" hidden="1" customHeight="1">
      <c r="A16" s="43" t="s">
        <v>11</v>
      </c>
      <c r="B16" s="44"/>
      <c r="C16" s="44"/>
      <c r="D16" s="44"/>
      <c r="E16" s="44"/>
      <c r="F16" s="44"/>
      <c r="G16" s="44"/>
      <c r="H16" s="31"/>
    </row>
    <row r="17" spans="1:8" hidden="1">
      <c r="A17" s="11" t="s">
        <v>12</v>
      </c>
      <c r="B17" s="12" t="s">
        <v>13</v>
      </c>
      <c r="C17" s="13" t="s">
        <v>14</v>
      </c>
      <c r="D17" s="23">
        <v>80</v>
      </c>
      <c r="E17" s="24"/>
      <c r="F17" s="13" t="s">
        <v>14</v>
      </c>
      <c r="G17" s="25">
        <v>80</v>
      </c>
      <c r="H17" s="32"/>
    </row>
    <row r="18" spans="1:8" hidden="1">
      <c r="A18" s="11" t="s">
        <v>15</v>
      </c>
      <c r="B18" s="12" t="s">
        <v>16</v>
      </c>
      <c r="C18" s="13" t="s">
        <v>14</v>
      </c>
      <c r="D18" s="23">
        <v>80</v>
      </c>
      <c r="E18" s="24"/>
      <c r="F18" s="13" t="s">
        <v>14</v>
      </c>
      <c r="G18" s="25">
        <v>80</v>
      </c>
      <c r="H18" s="32"/>
    </row>
    <row r="19" spans="1:8" hidden="1">
      <c r="A19" s="11"/>
      <c r="B19" s="12" t="s">
        <v>17</v>
      </c>
      <c r="C19" s="13" t="s">
        <v>14</v>
      </c>
      <c r="D19" s="23">
        <v>80</v>
      </c>
      <c r="E19" s="24"/>
      <c r="F19" s="13" t="s">
        <v>14</v>
      </c>
      <c r="G19" s="25">
        <v>80</v>
      </c>
      <c r="H19" s="32"/>
    </row>
    <row r="20" spans="1:8" hidden="1">
      <c r="A20" s="11" t="s">
        <v>18</v>
      </c>
      <c r="B20" s="12" t="s">
        <v>19</v>
      </c>
      <c r="C20" s="13" t="s">
        <v>14</v>
      </c>
      <c r="D20" s="23">
        <v>80</v>
      </c>
      <c r="E20" s="24"/>
      <c r="F20" s="13" t="s">
        <v>14</v>
      </c>
      <c r="G20" s="25">
        <v>80</v>
      </c>
      <c r="H20" s="32"/>
    </row>
    <row r="21" spans="1:8" ht="12.75" hidden="1" customHeight="1">
      <c r="A21" s="11"/>
      <c r="B21" s="12" t="s">
        <v>20</v>
      </c>
      <c r="C21" s="13" t="s">
        <v>14</v>
      </c>
      <c r="D21" s="23">
        <v>80</v>
      </c>
      <c r="E21" s="24"/>
      <c r="F21" s="13" t="s">
        <v>14</v>
      </c>
      <c r="G21" s="25">
        <v>80</v>
      </c>
      <c r="H21" s="32"/>
    </row>
    <row r="22" spans="1:8" ht="12.75" hidden="1" customHeight="1">
      <c r="A22" s="11"/>
      <c r="B22" s="12" t="s">
        <v>21</v>
      </c>
      <c r="C22" s="13" t="s">
        <v>14</v>
      </c>
      <c r="D22" s="23">
        <v>80</v>
      </c>
      <c r="E22" s="24"/>
      <c r="F22" s="13" t="s">
        <v>14</v>
      </c>
      <c r="G22" s="25">
        <v>80</v>
      </c>
      <c r="H22" s="32"/>
    </row>
    <row r="23" spans="1:8" hidden="1">
      <c r="A23" s="11"/>
      <c r="B23" s="12" t="s">
        <v>22</v>
      </c>
      <c r="C23" s="13" t="s">
        <v>14</v>
      </c>
      <c r="D23" s="23">
        <v>80</v>
      </c>
      <c r="E23" s="24"/>
      <c r="F23" s="13" t="s">
        <v>14</v>
      </c>
      <c r="G23" s="25">
        <v>80</v>
      </c>
      <c r="H23" s="32"/>
    </row>
    <row r="24" spans="1:8" hidden="1">
      <c r="A24" s="11"/>
      <c r="B24" s="12" t="s">
        <v>23</v>
      </c>
      <c r="C24" s="13" t="s">
        <v>14</v>
      </c>
      <c r="D24" s="23">
        <v>80</v>
      </c>
      <c r="E24" s="24"/>
      <c r="F24" s="13" t="s">
        <v>14</v>
      </c>
      <c r="G24" s="25">
        <v>80</v>
      </c>
      <c r="H24" s="32"/>
    </row>
    <row r="25" spans="1:8" hidden="1">
      <c r="A25" s="11"/>
      <c r="B25" s="12" t="s">
        <v>24</v>
      </c>
      <c r="C25" s="13" t="s">
        <v>14</v>
      </c>
      <c r="D25" s="23">
        <v>100</v>
      </c>
      <c r="E25" s="24"/>
      <c r="F25" s="13" t="s">
        <v>14</v>
      </c>
      <c r="G25" s="25">
        <v>100</v>
      </c>
      <c r="H25" s="32"/>
    </row>
    <row r="26" spans="1:8" hidden="1">
      <c r="A26" s="11" t="s">
        <v>25</v>
      </c>
      <c r="B26" s="12" t="s">
        <v>26</v>
      </c>
      <c r="C26" s="13" t="s">
        <v>14</v>
      </c>
      <c r="D26" s="23">
        <v>80</v>
      </c>
      <c r="E26" s="24"/>
      <c r="F26" s="13" t="s">
        <v>14</v>
      </c>
      <c r="G26" s="25">
        <v>80</v>
      </c>
      <c r="H26" s="32"/>
    </row>
    <row r="27" spans="1:8" hidden="1">
      <c r="A27" s="14" t="s">
        <v>27</v>
      </c>
      <c r="B27" s="9" t="s">
        <v>28</v>
      </c>
      <c r="C27" s="8">
        <v>110</v>
      </c>
      <c r="D27" s="8">
        <v>120</v>
      </c>
      <c r="E27" s="8">
        <v>130</v>
      </c>
      <c r="F27" s="26" t="s">
        <v>29</v>
      </c>
      <c r="G27" s="27">
        <v>200</v>
      </c>
      <c r="H27" s="33"/>
    </row>
    <row r="28" spans="1:8" hidden="1">
      <c r="A28" s="14" t="s">
        <v>30</v>
      </c>
      <c r="B28" s="9" t="s">
        <v>31</v>
      </c>
      <c r="C28" s="8">
        <v>105</v>
      </c>
      <c r="D28" s="8">
        <v>115</v>
      </c>
      <c r="E28" s="8">
        <v>120</v>
      </c>
      <c r="F28" s="26" t="s">
        <v>29</v>
      </c>
      <c r="G28" s="27">
        <v>200</v>
      </c>
      <c r="H28" s="33"/>
    </row>
    <row r="29" spans="1:8" ht="18" customHeight="1">
      <c r="A29" s="39" t="s">
        <v>32</v>
      </c>
      <c r="B29" s="39"/>
      <c r="C29" s="39"/>
      <c r="D29" s="39"/>
      <c r="E29" s="39"/>
      <c r="F29" s="39"/>
      <c r="G29" s="39"/>
      <c r="H29" s="4"/>
    </row>
    <row r="30" spans="1:8" ht="45">
      <c r="A30" s="15" t="s">
        <v>33</v>
      </c>
      <c r="B30" s="10" t="s">
        <v>34</v>
      </c>
      <c r="C30" s="8"/>
      <c r="D30" s="8"/>
      <c r="E30" s="8"/>
      <c r="F30" s="28" t="s">
        <v>29</v>
      </c>
      <c r="G30" s="22">
        <v>2200</v>
      </c>
    </row>
    <row r="31" spans="1:8">
      <c r="A31" s="16" t="s">
        <v>35</v>
      </c>
      <c r="B31" s="10" t="s">
        <v>36</v>
      </c>
      <c r="C31" s="8"/>
      <c r="D31" s="8"/>
      <c r="E31" s="8"/>
      <c r="F31" s="8" t="s">
        <v>37</v>
      </c>
      <c r="G31" s="22">
        <v>1300</v>
      </c>
    </row>
    <row r="32" spans="1:8" ht="30">
      <c r="A32" s="17" t="s">
        <v>38</v>
      </c>
      <c r="B32" s="10" t="s">
        <v>39</v>
      </c>
      <c r="C32" s="8"/>
      <c r="D32" s="8"/>
      <c r="E32" s="8"/>
      <c r="F32" s="8" t="s">
        <v>40</v>
      </c>
      <c r="G32" s="22">
        <f>3000</f>
        <v>3000</v>
      </c>
    </row>
    <row r="33" spans="1:7" ht="30">
      <c r="A33" s="17" t="s">
        <v>41</v>
      </c>
      <c r="B33" s="10" t="s">
        <v>42</v>
      </c>
      <c r="C33" s="8"/>
      <c r="D33" s="8"/>
      <c r="E33" s="8"/>
      <c r="F33" s="8" t="s">
        <v>40</v>
      </c>
      <c r="G33" s="22">
        <f>4500</f>
        <v>4500</v>
      </c>
    </row>
    <row r="34" spans="1:7" ht="30">
      <c r="A34" s="8" t="s">
        <v>43</v>
      </c>
      <c r="B34" s="10" t="s">
        <v>44</v>
      </c>
      <c r="C34" s="8"/>
      <c r="D34" s="8"/>
      <c r="E34" s="8"/>
      <c r="F34" s="8" t="s">
        <v>40</v>
      </c>
      <c r="G34" s="22">
        <v>5000</v>
      </c>
    </row>
    <row r="35" spans="1:7">
      <c r="A35" s="8" t="s">
        <v>45</v>
      </c>
      <c r="B35" s="9" t="s">
        <v>46</v>
      </c>
      <c r="C35" s="8"/>
      <c r="D35" s="8"/>
      <c r="E35" s="8"/>
      <c r="F35" s="8" t="s">
        <v>40</v>
      </c>
      <c r="G35" s="22">
        <v>11000</v>
      </c>
    </row>
    <row r="36" spans="1:7">
      <c r="A36" s="8" t="s">
        <v>47</v>
      </c>
      <c r="B36" s="9" t="s">
        <v>48</v>
      </c>
      <c r="C36" s="8"/>
      <c r="D36" s="8"/>
      <c r="E36" s="8"/>
      <c r="F36" s="8" t="str">
        <f>F31</f>
        <v>1 процедура</v>
      </c>
      <c r="G36" s="22">
        <f>900</f>
        <v>900</v>
      </c>
    </row>
    <row r="37" spans="1:7">
      <c r="A37" s="8" t="s">
        <v>49</v>
      </c>
      <c r="B37" s="18" t="s">
        <v>50</v>
      </c>
      <c r="C37" s="8"/>
      <c r="D37" s="8"/>
      <c r="E37" s="8"/>
      <c r="F37" s="8" t="s">
        <v>40</v>
      </c>
      <c r="G37" s="22">
        <f>10000+5000</f>
        <v>15000</v>
      </c>
    </row>
    <row r="38" spans="1:7">
      <c r="A38" s="8" t="s">
        <v>51</v>
      </c>
      <c r="B38" s="10" t="s">
        <v>52</v>
      </c>
      <c r="C38" s="8"/>
      <c r="D38" s="8"/>
      <c r="E38" s="8"/>
      <c r="F38" s="8" t="s">
        <v>40</v>
      </c>
      <c r="G38" s="22">
        <f>13000</f>
        <v>13000</v>
      </c>
    </row>
    <row r="39" spans="1:7" ht="27.95" customHeight="1">
      <c r="A39" s="8" t="s">
        <v>53</v>
      </c>
      <c r="B39" s="10" t="s">
        <v>54</v>
      </c>
      <c r="C39" s="8"/>
      <c r="D39" s="8"/>
      <c r="E39" s="8"/>
      <c r="F39" s="8" t="s">
        <v>40</v>
      </c>
      <c r="G39" s="22">
        <v>13000</v>
      </c>
    </row>
    <row r="40" spans="1:7" ht="27.95" customHeight="1">
      <c r="A40" s="8" t="s">
        <v>55</v>
      </c>
      <c r="B40" s="10" t="s">
        <v>56</v>
      </c>
      <c r="C40" s="8"/>
      <c r="D40" s="8"/>
      <c r="E40" s="8"/>
      <c r="F40" s="8" t="s">
        <v>40</v>
      </c>
      <c r="G40" s="22">
        <v>13000</v>
      </c>
    </row>
    <row r="41" spans="1:7" ht="27.95" customHeight="1">
      <c r="A41" s="8" t="s">
        <v>57</v>
      </c>
      <c r="B41" s="10" t="s">
        <v>58</v>
      </c>
      <c r="C41" s="8"/>
      <c r="D41" s="8"/>
      <c r="E41" s="8"/>
      <c r="F41" s="8" t="s">
        <v>40</v>
      </c>
      <c r="G41" s="22">
        <f>19000</f>
        <v>19000</v>
      </c>
    </row>
    <row r="42" spans="1:7">
      <c r="A42" s="8" t="s">
        <v>59</v>
      </c>
      <c r="B42" s="19" t="s">
        <v>60</v>
      </c>
      <c r="C42" s="8"/>
      <c r="D42" s="8"/>
      <c r="E42" s="8"/>
      <c r="F42" s="8" t="s">
        <v>61</v>
      </c>
      <c r="G42" s="22">
        <v>19000</v>
      </c>
    </row>
    <row r="43" spans="1:7" ht="45">
      <c r="A43" s="8" t="s">
        <v>62</v>
      </c>
      <c r="B43" s="19" t="s">
        <v>63</v>
      </c>
      <c r="C43" s="8"/>
      <c r="D43" s="8"/>
      <c r="E43" s="8"/>
      <c r="F43" s="8" t="s">
        <v>40</v>
      </c>
      <c r="G43" s="22">
        <v>25000</v>
      </c>
    </row>
    <row r="44" spans="1:7" ht="27.95" customHeight="1">
      <c r="A44" s="8" t="s">
        <v>62</v>
      </c>
      <c r="B44" s="10" t="s">
        <v>64</v>
      </c>
      <c r="C44" s="8"/>
      <c r="D44" s="8"/>
      <c r="E44" s="8"/>
      <c r="F44" s="8" t="s">
        <v>40</v>
      </c>
      <c r="G44" s="22">
        <v>20000</v>
      </c>
    </row>
    <row r="45" spans="1:7" ht="30">
      <c r="A45" s="8" t="s">
        <v>62</v>
      </c>
      <c r="B45" s="10" t="s">
        <v>65</v>
      </c>
      <c r="C45" s="8"/>
      <c r="D45" s="8"/>
      <c r="E45" s="8"/>
      <c r="F45" s="8" t="s">
        <v>40</v>
      </c>
      <c r="G45" s="22">
        <v>25000</v>
      </c>
    </row>
    <row r="46" spans="1:7">
      <c r="A46" s="8" t="s">
        <v>66</v>
      </c>
      <c r="B46" s="9" t="s">
        <v>67</v>
      </c>
      <c r="C46" s="8"/>
      <c r="D46" s="8"/>
      <c r="E46" s="8"/>
      <c r="F46" s="8" t="s">
        <v>40</v>
      </c>
      <c r="G46" s="22">
        <v>20000</v>
      </c>
    </row>
    <row r="47" spans="1:7">
      <c r="A47" s="8" t="s">
        <v>68</v>
      </c>
      <c r="B47" s="10" t="s">
        <v>69</v>
      </c>
      <c r="C47" s="8"/>
      <c r="D47" s="8"/>
      <c r="E47" s="8"/>
      <c r="F47" s="8" t="s">
        <v>40</v>
      </c>
      <c r="G47" s="22">
        <v>11000</v>
      </c>
    </row>
    <row r="48" spans="1:7">
      <c r="A48" s="8" t="s">
        <v>70</v>
      </c>
      <c r="B48" s="10" t="s">
        <v>71</v>
      </c>
      <c r="C48" s="8"/>
      <c r="D48" s="8"/>
      <c r="E48" s="8"/>
      <c r="F48" s="8" t="s">
        <v>40</v>
      </c>
      <c r="G48" s="22">
        <v>15000</v>
      </c>
    </row>
    <row r="49" spans="1:8" ht="30">
      <c r="A49" s="8" t="str">
        <f>A48</f>
        <v>A16.28.045</v>
      </c>
      <c r="B49" s="10" t="s">
        <v>72</v>
      </c>
      <c r="C49" s="8"/>
      <c r="D49" s="8"/>
      <c r="E49" s="8"/>
      <c r="F49" s="8" t="s">
        <v>40</v>
      </c>
      <c r="G49" s="22">
        <v>22000</v>
      </c>
    </row>
    <row r="50" spans="1:8">
      <c r="A50" s="8" t="s">
        <v>73</v>
      </c>
      <c r="B50" s="18" t="s">
        <v>74</v>
      </c>
      <c r="C50" s="8"/>
      <c r="D50" s="8"/>
      <c r="E50" s="8"/>
      <c r="F50" s="8" t="s">
        <v>40</v>
      </c>
      <c r="G50" s="22">
        <f>3000</f>
        <v>3000</v>
      </c>
    </row>
    <row r="51" spans="1:8">
      <c r="A51" s="39" t="s">
        <v>75</v>
      </c>
      <c r="B51" s="39"/>
      <c r="C51" s="39"/>
      <c r="D51" s="39"/>
      <c r="E51" s="39"/>
      <c r="F51" s="39"/>
      <c r="G51" s="39"/>
      <c r="H51" s="4"/>
    </row>
    <row r="52" spans="1:8">
      <c r="A52" s="8" t="s">
        <v>76</v>
      </c>
      <c r="B52" s="20" t="s">
        <v>77</v>
      </c>
      <c r="C52" s="8"/>
      <c r="D52" s="8"/>
      <c r="E52" s="8"/>
      <c r="F52" s="8" t="s">
        <v>78</v>
      </c>
      <c r="G52" s="22">
        <f>4000+400</f>
        <v>4400</v>
      </c>
    </row>
    <row r="53" spans="1:8" ht="18.75" customHeight="1">
      <c r="A53" s="8" t="s">
        <v>79</v>
      </c>
      <c r="B53" s="9" t="s">
        <v>80</v>
      </c>
      <c r="C53" s="8"/>
      <c r="D53" s="8"/>
      <c r="E53" s="8"/>
      <c r="F53" s="8" t="s">
        <v>78</v>
      </c>
      <c r="G53" s="22">
        <v>2800</v>
      </c>
    </row>
  </sheetData>
  <mergeCells count="11">
    <mergeCell ref="F2:G2"/>
    <mergeCell ref="F3:G3"/>
    <mergeCell ref="F5:G5"/>
    <mergeCell ref="F6:G6"/>
    <mergeCell ref="A51:G51"/>
    <mergeCell ref="A7:G8"/>
    <mergeCell ref="A9:G9"/>
    <mergeCell ref="A11:G11"/>
    <mergeCell ref="A14:G14"/>
    <mergeCell ref="A16:G16"/>
    <mergeCell ref="A29:G29"/>
  </mergeCells>
  <pageMargins left="0.70866141732283505" right="0.70866141732283505" top="0.74803149606299202" bottom="0.74803149606299202" header="0.31496062992126" footer="0.31496062992126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WorkEko</dc:creator>
  <cp:lastModifiedBy>WorkEko</cp:lastModifiedBy>
  <cp:lastPrinted>2025-03-03T10:16:47Z</cp:lastPrinted>
  <dcterms:created xsi:type="dcterms:W3CDTF">2015-06-05T21:19:00Z</dcterms:created>
  <dcterms:modified xsi:type="dcterms:W3CDTF">2025-05-13T11:16:03Z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1049-11.1.0.11719</vt:lpwstr>
  </property>
</Properties>
</file>